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</sheets>
  <calcPr calcId="124519"/>
</workbook>
</file>

<file path=xl/calcChain.xml><?xml version="1.0" encoding="utf-8"?>
<calcChain xmlns="http://schemas.openxmlformats.org/spreadsheetml/2006/main">
  <c r="F37" i="17"/>
  <c r="F38"/>
  <c r="G38"/>
  <c r="H38"/>
  <c r="F39"/>
  <c r="G39"/>
  <c r="H39"/>
  <c r="F40"/>
  <c r="G40"/>
  <c r="H40"/>
  <c r="F41"/>
  <c r="G41"/>
  <c r="H41"/>
  <c r="F35"/>
  <c r="G35"/>
  <c r="H35"/>
  <c r="F15"/>
  <c r="G15"/>
  <c r="H15"/>
  <c r="F13"/>
  <c r="G13"/>
  <c r="H13"/>
  <c r="F14"/>
  <c r="G14"/>
  <c r="H14"/>
  <c r="F12"/>
  <c r="F26"/>
  <c r="G26"/>
  <c r="H26"/>
  <c r="G7" l="1"/>
  <c r="G34"/>
  <c r="G33"/>
  <c r="G29"/>
  <c r="G28"/>
  <c r="G27"/>
  <c r="G25"/>
  <c r="G24"/>
  <c r="G20"/>
  <c r="G12"/>
  <c r="H20" l="1"/>
  <c r="H24"/>
  <c r="H25"/>
  <c r="H27"/>
  <c r="H28"/>
  <c r="H29"/>
  <c r="H33"/>
  <c r="H34"/>
  <c r="H12"/>
  <c r="F19"/>
  <c r="F20"/>
  <c r="F23"/>
  <c r="F24"/>
  <c r="F25"/>
  <c r="F27"/>
  <c r="F28"/>
  <c r="F29"/>
  <c r="F32"/>
  <c r="F33"/>
  <c r="F34"/>
</calcChain>
</file>

<file path=xl/sharedStrings.xml><?xml version="1.0" encoding="utf-8"?>
<sst xmlns="http://schemas.openxmlformats.org/spreadsheetml/2006/main" count="72" uniqueCount="56">
  <si>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</si>
  <si>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</si>
  <si>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</si>
  <si>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</si>
  <si>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</si>
  <si>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</si>
  <si>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</si>
  <si>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</si>
  <si>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</si>
  <si>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</si>
  <si>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</si>
  <si>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Чай с лимоном</t>
  </si>
  <si>
    <t>160</t>
  </si>
  <si>
    <t>200</t>
  </si>
  <si>
    <t>50</t>
  </si>
  <si>
    <t>Хлеб пшеничный/ржаной витаминизированный</t>
  </si>
  <si>
    <t>30</t>
  </si>
  <si>
    <t>Калорийность блюд</t>
  </si>
  <si>
    <t>61,5</t>
  </si>
  <si>
    <t>100</t>
  </si>
  <si>
    <t>55</t>
  </si>
  <si>
    <t>102,85</t>
  </si>
  <si>
    <t>Макаронные изделия запеченные с сыром</t>
  </si>
  <si>
    <t>Пюре картофельное</t>
  </si>
  <si>
    <t>259,2</t>
  </si>
  <si>
    <t>Объем порций (г.), Возраст 3-7</t>
  </si>
  <si>
    <t>137,2</t>
  </si>
  <si>
    <t>Утверждаю: Заведующий МАДОУ</t>
  </si>
  <si>
    <t>Каша пшеничная молочная жидкая с/м</t>
  </si>
  <si>
    <t>Бутерброд  с маслом, повидлом</t>
  </si>
  <si>
    <t>Кофейный напиток с молоком</t>
  </si>
  <si>
    <t>Хлеб пшеничный витаминизированный</t>
  </si>
  <si>
    <t>167,76</t>
  </si>
  <si>
    <t>5/10/30</t>
  </si>
  <si>
    <t>81,2</t>
  </si>
  <si>
    <t>151,8</t>
  </si>
  <si>
    <t>67,5</t>
  </si>
  <si>
    <t>Салат из отварной свеклы, м/р</t>
  </si>
  <si>
    <t>Рассольник "Домашний" со сметаной</t>
  </si>
  <si>
    <t>Тефтели рыбные тушеные в соусе сметанном</t>
  </si>
  <si>
    <t>Напиток из шиповника с витамином С</t>
  </si>
  <si>
    <t>48,35</t>
  </si>
  <si>
    <t>94,12</t>
  </si>
  <si>
    <t>70/30</t>
  </si>
  <si>
    <t>102</t>
  </si>
  <si>
    <t>15</t>
  </si>
  <si>
    <t>30/30</t>
  </si>
  <si>
    <t>Ужин</t>
  </si>
  <si>
    <t>Рагу овощное</t>
  </si>
  <si>
    <t>116,14</t>
  </si>
  <si>
    <t>Огурец соленый</t>
  </si>
  <si>
    <t>3,3</t>
  </si>
  <si>
    <t>Чай с сахаром</t>
  </si>
  <si>
    <t>62,5</t>
  </si>
  <si>
    <t>35/35</t>
  </si>
  <si>
    <t>Фрукт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</si>
</sst>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7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21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22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23" name="Рисунок 22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90801" cy="1985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6"/>
  <sheetViews>
    <sheetView tabSelected="1" view="pageBreakPreview" zoomScale="70" zoomScaleSheetLayoutView="70" workbookViewId="0">
      <selection activeCell="B24" sqref="B24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140625" style="11" customWidth="1"/>
    <col min="5" max="5" width="8.85546875" style="1"/>
    <col min="6" max="6" width="79.85546875" style="1" customWidth="1"/>
    <col min="7" max="7" width="12.7109375" style="1" customWidth="1"/>
    <col min="8" max="8" width="15.5703125" style="1" customWidth="1"/>
    <col min="9" max="9" width="8.85546875" style="1" customWidth="1"/>
    <col min="10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27</v>
      </c>
      <c r="F2" s="11"/>
      <c r="G2" s="11"/>
      <c r="H2" s="9" t="s">
        <v>27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1">
        <v>44523</v>
      </c>
      <c r="D7" s="21"/>
      <c r="F7" s="4"/>
      <c r="G7" s="21">
        <f>C7</f>
        <v>44523</v>
      </c>
      <c r="H7" s="21"/>
    </row>
    <row r="8" spans="2:8" ht="20.25">
      <c r="B8" s="19" t="s">
        <v>1</v>
      </c>
      <c r="C8" s="19"/>
      <c r="D8" s="20"/>
      <c r="F8" s="19" t="s">
        <v>1</v>
      </c>
      <c r="G8" s="19"/>
      <c r="H8" s="20"/>
    </row>
    <row r="9" spans="2:8" ht="18.75" customHeight="1">
      <c r="B9" s="17" t="s">
        <v>0</v>
      </c>
      <c r="C9" s="22" t="s">
        <v>25</v>
      </c>
      <c r="D9" s="22" t="s">
        <v>17</v>
      </c>
      <c r="F9" s="17" t="s">
        <v>0</v>
      </c>
      <c r="G9" s="22" t="s">
        <v>25</v>
      </c>
      <c r="H9" s="22" t="s">
        <v>17</v>
      </c>
    </row>
    <row r="10" spans="2:8" ht="37.5" customHeight="1">
      <c r="B10" s="18"/>
      <c r="C10" s="23"/>
      <c r="D10" s="23"/>
      <c r="F10" s="18"/>
      <c r="G10" s="23"/>
      <c r="H10" s="23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28</v>
      </c>
      <c r="C12" s="10" t="s">
        <v>12</v>
      </c>
      <c r="D12" s="10" t="s">
        <v>32</v>
      </c>
      <c r="F12" s="5" t="str">
        <f>B12</f>
        <v>Каша пшеничная молочная жидкая с/м</v>
      </c>
      <c r="G12" s="10" t="str">
        <f t="shared" ref="G12:H12" si="0">C12</f>
        <v>160</v>
      </c>
      <c r="H12" s="10" t="str">
        <f t="shared" si="0"/>
        <v>167,76</v>
      </c>
    </row>
    <row r="13" spans="2:8">
      <c r="B13" s="5" t="s">
        <v>29</v>
      </c>
      <c r="C13" s="10" t="s">
        <v>33</v>
      </c>
      <c r="D13" s="10" t="s">
        <v>34</v>
      </c>
      <c r="F13" s="5" t="str">
        <f t="shared" ref="F13:F14" si="1">B13</f>
        <v>Бутерброд  с маслом, повидлом</v>
      </c>
      <c r="G13" s="10" t="str">
        <f t="shared" ref="G13:G14" si="2">C13</f>
        <v>5/10/30</v>
      </c>
      <c r="H13" s="10" t="str">
        <f t="shared" ref="H13:H14" si="3">D13</f>
        <v>81,2</v>
      </c>
    </row>
    <row r="14" spans="2:8">
      <c r="B14" s="5" t="s">
        <v>30</v>
      </c>
      <c r="C14" s="10" t="s">
        <v>13</v>
      </c>
      <c r="D14" s="10" t="s">
        <v>35</v>
      </c>
      <c r="F14" s="5" t="str">
        <f t="shared" si="1"/>
        <v>Кофейный напиток с молоком</v>
      </c>
      <c r="G14" s="10" t="str">
        <f t="shared" si="2"/>
        <v>200</v>
      </c>
      <c r="H14" s="10" t="str">
        <f t="shared" si="3"/>
        <v>151,8</v>
      </c>
    </row>
    <row r="15" spans="2:8">
      <c r="B15" s="5" t="s">
        <v>31</v>
      </c>
      <c r="C15" s="10" t="s">
        <v>16</v>
      </c>
      <c r="D15" s="10" t="s">
        <v>36</v>
      </c>
      <c r="F15" s="5" t="str">
        <f t="shared" ref="F15" si="4">B15</f>
        <v>Хлеб пшеничный витаминизированный</v>
      </c>
      <c r="G15" s="10" t="str">
        <f t="shared" ref="G15" si="5">C15</f>
        <v>30</v>
      </c>
      <c r="H15" s="10" t="str">
        <f t="shared" ref="H15" si="6">D15</f>
        <v>67,5</v>
      </c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 ht="18.75" customHeight="1">
      <c r="B19" s="6" t="s">
        <v>5</v>
      </c>
      <c r="C19" s="10"/>
      <c r="D19" s="10"/>
      <c r="F19" s="6" t="str">
        <f>B19</f>
        <v>Завтрак 2</v>
      </c>
      <c r="G19" s="10"/>
      <c r="H19" s="10"/>
    </row>
    <row r="20" spans="2:8">
      <c r="B20" s="5" t="s">
        <v>55</v>
      </c>
      <c r="C20" s="10" t="s">
        <v>19</v>
      </c>
      <c r="D20" s="10" t="s">
        <v>20</v>
      </c>
      <c r="F20" s="5" t="str">
        <f>B20</f>
        <v>Фрукт</v>
      </c>
      <c r="G20" s="10" t="str">
        <f>C20</f>
        <v>100</v>
      </c>
      <c r="H20" s="10" t="str">
        <f>D20</f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ref="F23:F29" si="7">B23</f>
        <v>Обед</v>
      </c>
      <c r="G23" s="10"/>
      <c r="H23" s="10"/>
    </row>
    <row r="24" spans="2:8">
      <c r="B24" s="5" t="s">
        <v>37</v>
      </c>
      <c r="C24" s="10" t="s">
        <v>14</v>
      </c>
      <c r="D24" s="10" t="s">
        <v>41</v>
      </c>
      <c r="F24" s="5" t="str">
        <f t="shared" si="7"/>
        <v>Салат из отварной свеклы, м/р</v>
      </c>
      <c r="G24" s="10" t="str">
        <f t="shared" ref="G24:H29" si="8">C24</f>
        <v>50</v>
      </c>
      <c r="H24" s="10" t="str">
        <f t="shared" si="8"/>
        <v>48,35</v>
      </c>
    </row>
    <row r="25" spans="2:8">
      <c r="B25" s="5" t="s">
        <v>38</v>
      </c>
      <c r="C25" s="10" t="s">
        <v>10</v>
      </c>
      <c r="D25" s="10" t="s">
        <v>42</v>
      </c>
      <c r="F25" s="5" t="str">
        <f t="shared" si="7"/>
        <v>Рассольник "Домашний" со сметаной</v>
      </c>
      <c r="G25" s="10" t="str">
        <f t="shared" si="8"/>
        <v>180</v>
      </c>
      <c r="H25" s="10" t="str">
        <f t="shared" si="8"/>
        <v>94,12</v>
      </c>
    </row>
    <row r="26" spans="2:8">
      <c r="B26" s="5" t="s">
        <v>39</v>
      </c>
      <c r="C26" s="10" t="s">
        <v>43</v>
      </c>
      <c r="D26" s="10" t="s">
        <v>44</v>
      </c>
      <c r="F26" s="5" t="str">
        <f t="shared" si="7"/>
        <v>Тефтели рыбные тушеные в соусе сметанном</v>
      </c>
      <c r="G26" s="10" t="str">
        <f t="shared" si="8"/>
        <v>70/30</v>
      </c>
      <c r="H26" s="10" t="str">
        <f t="shared" si="8"/>
        <v>102</v>
      </c>
    </row>
    <row r="27" spans="2:8">
      <c r="B27" s="5" t="s">
        <v>23</v>
      </c>
      <c r="C27" s="10" t="s">
        <v>9</v>
      </c>
      <c r="D27" s="10" t="s">
        <v>26</v>
      </c>
      <c r="F27" s="5" t="str">
        <f t="shared" si="7"/>
        <v>Пюре картофельное</v>
      </c>
      <c r="G27" s="10" t="str">
        <f t="shared" si="8"/>
        <v>150</v>
      </c>
      <c r="H27" s="10" t="str">
        <f t="shared" si="8"/>
        <v>137,2</v>
      </c>
    </row>
    <row r="28" spans="2:8">
      <c r="B28" s="5" t="s">
        <v>40</v>
      </c>
      <c r="C28" s="10" t="s">
        <v>13</v>
      </c>
      <c r="D28" s="10" t="s">
        <v>45</v>
      </c>
      <c r="F28" s="5" t="str">
        <f t="shared" si="7"/>
        <v>Напиток из шиповника с витамином С</v>
      </c>
      <c r="G28" s="10" t="str">
        <f t="shared" si="8"/>
        <v>200</v>
      </c>
      <c r="H28" s="10" t="str">
        <f t="shared" si="8"/>
        <v>15</v>
      </c>
    </row>
    <row r="29" spans="2:8">
      <c r="B29" s="5" t="s">
        <v>15</v>
      </c>
      <c r="C29" s="10" t="s">
        <v>46</v>
      </c>
      <c r="D29" s="10" t="s">
        <v>21</v>
      </c>
      <c r="F29" s="5" t="str">
        <f t="shared" si="7"/>
        <v>Хлеб пшеничный/ржаной витаминизированный</v>
      </c>
      <c r="G29" s="10" t="str">
        <f t="shared" si="8"/>
        <v>30/30</v>
      </c>
      <c r="H29" s="10" t="str">
        <f t="shared" si="8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>B32</f>
        <v>Полдник</v>
      </c>
      <c r="G32" s="10"/>
      <c r="H32" s="10"/>
    </row>
    <row r="33" spans="2:8">
      <c r="B33" s="5" t="s">
        <v>22</v>
      </c>
      <c r="C33" s="10" t="s">
        <v>9</v>
      </c>
      <c r="D33" s="10" t="s">
        <v>24</v>
      </c>
      <c r="F33" s="5" t="str">
        <f>B33</f>
        <v>Макаронные изделия запеченные с сыром</v>
      </c>
      <c r="G33" s="10" t="str">
        <f t="shared" ref="G33:H35" si="9">C33</f>
        <v>150</v>
      </c>
      <c r="H33" s="10" t="str">
        <f t="shared" si="9"/>
        <v>259,2</v>
      </c>
    </row>
    <row r="34" spans="2:8">
      <c r="B34" s="5" t="s">
        <v>11</v>
      </c>
      <c r="C34" s="10" t="s">
        <v>13</v>
      </c>
      <c r="D34" s="10" t="s">
        <v>18</v>
      </c>
      <c r="F34" s="5" t="str">
        <f>B34</f>
        <v>Чай с лимоном</v>
      </c>
      <c r="G34" s="10" t="str">
        <f t="shared" si="9"/>
        <v>200</v>
      </c>
      <c r="H34" s="10" t="str">
        <f t="shared" si="9"/>
        <v>61,5</v>
      </c>
    </row>
    <row r="35" spans="2:8">
      <c r="B35" s="5" t="s">
        <v>31</v>
      </c>
      <c r="C35" s="16">
        <v>30</v>
      </c>
      <c r="D35" s="10" t="s">
        <v>36</v>
      </c>
      <c r="F35" s="5" t="str">
        <f>B35</f>
        <v>Хлеб пшеничный витаминизированный</v>
      </c>
      <c r="G35" s="10">
        <f t="shared" si="9"/>
        <v>30</v>
      </c>
      <c r="H35" s="10" t="str">
        <f t="shared" si="9"/>
        <v>67,5</v>
      </c>
    </row>
    <row r="36" spans="2:8">
      <c r="B36" s="5"/>
      <c r="C36" s="16"/>
      <c r="D36" s="10"/>
      <c r="F36" s="5"/>
      <c r="G36" s="10"/>
      <c r="H36" s="10"/>
    </row>
    <row r="37" spans="2:8">
      <c r="B37" s="6" t="s">
        <v>47</v>
      </c>
      <c r="C37" s="16"/>
      <c r="D37" s="10"/>
      <c r="F37" s="6" t="str">
        <f t="shared" ref="F37:F41" si="10">B37</f>
        <v>Ужин</v>
      </c>
      <c r="G37" s="10"/>
      <c r="H37" s="10"/>
    </row>
    <row r="38" spans="2:8">
      <c r="B38" s="5" t="s">
        <v>48</v>
      </c>
      <c r="C38" s="16">
        <v>150</v>
      </c>
      <c r="D38" s="10" t="s">
        <v>49</v>
      </c>
      <c r="F38" s="5" t="str">
        <f t="shared" si="10"/>
        <v>Рагу овощное</v>
      </c>
      <c r="G38" s="10">
        <f t="shared" ref="G38:G41" si="11">C38</f>
        <v>150</v>
      </c>
      <c r="H38" s="10" t="str">
        <f t="shared" ref="H38:H41" si="12">D38</f>
        <v>116,14</v>
      </c>
    </row>
    <row r="39" spans="2:8">
      <c r="B39" s="5" t="s">
        <v>50</v>
      </c>
      <c r="C39" s="16">
        <v>30</v>
      </c>
      <c r="D39" s="10" t="s">
        <v>51</v>
      </c>
      <c r="F39" s="5" t="str">
        <f t="shared" si="10"/>
        <v>Огурец соленый</v>
      </c>
      <c r="G39" s="10">
        <f t="shared" si="11"/>
        <v>30</v>
      </c>
      <c r="H39" s="10" t="str">
        <f t="shared" si="12"/>
        <v>3,3</v>
      </c>
    </row>
    <row r="40" spans="2:8">
      <c r="B40" s="5" t="s">
        <v>52</v>
      </c>
      <c r="C40" s="16">
        <v>200</v>
      </c>
      <c r="D40" s="10" t="s">
        <v>53</v>
      </c>
      <c r="F40" s="5" t="str">
        <f t="shared" si="10"/>
        <v>Чай с сахаром</v>
      </c>
      <c r="G40" s="10">
        <f t="shared" si="11"/>
        <v>200</v>
      </c>
      <c r="H40" s="10" t="str">
        <f t="shared" si="12"/>
        <v>62,5</v>
      </c>
    </row>
    <row r="41" spans="2:8">
      <c r="B41" s="5" t="s">
        <v>15</v>
      </c>
      <c r="C41" s="10" t="s">
        <v>54</v>
      </c>
      <c r="D41" s="10" t="s">
        <v>21</v>
      </c>
      <c r="F41" s="5" t="str">
        <f t="shared" si="10"/>
        <v>Хлеб пшеничный/ржаной витаминизированный</v>
      </c>
      <c r="G41" s="10" t="str">
        <f t="shared" si="11"/>
        <v>35/35</v>
      </c>
      <c r="H41" s="10" t="str">
        <f t="shared" si="12"/>
        <v>102,85</v>
      </c>
    </row>
    <row r="42" spans="2:8">
      <c r="B42" s="5"/>
      <c r="C42" s="5"/>
      <c r="D42" s="10"/>
      <c r="F42" s="5"/>
      <c r="G42" s="5"/>
      <c r="H42" s="10"/>
    </row>
    <row r="43" spans="2:8" ht="11.25" customHeight="1">
      <c r="B43" s="3"/>
      <c r="C43" s="3"/>
      <c r="F43" s="3"/>
      <c r="G43" s="3"/>
      <c r="H43" s="11"/>
    </row>
    <row r="44" spans="2:8">
      <c r="B44" s="2" t="s">
        <v>2</v>
      </c>
      <c r="C44" s="2"/>
      <c r="F44" s="2" t="s">
        <v>2</v>
      </c>
      <c r="G44" s="2"/>
      <c r="H44" s="11"/>
    </row>
    <row r="45" spans="2:8">
      <c r="B45" s="2"/>
      <c r="C45" s="2"/>
      <c r="F45" s="2"/>
      <c r="G45" s="2"/>
      <c r="H45" s="11"/>
    </row>
    <row r="46" spans="2:8">
      <c r="B46" s="2"/>
      <c r="C46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сад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2021-01-15T07:47:00Z</cp:lastPrinted>
  <dcterms:created xsi:type="dcterms:W3CDTF">1996-10-08T23:32:33Z</dcterms:created>
  <dcterms:modified xsi:type="dcterms:W3CDTF">2021-10-25T06:49:27Z</dcterms:modified>
</cp:coreProperties>
</file>