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F15"/>
  <c r="G15"/>
  <c r="H15"/>
  <c r="G13" l="1"/>
  <c r="G14"/>
  <c r="G12"/>
  <c r="F13"/>
  <c r="H13"/>
  <c r="F14"/>
  <c r="H14"/>
  <c r="H20"/>
  <c r="H24"/>
  <c r="H25"/>
  <c r="H26"/>
  <c r="H27"/>
  <c r="H28"/>
  <c r="H29"/>
  <c r="H33"/>
  <c r="H34"/>
  <c r="H12"/>
  <c r="G7"/>
  <c r="G34"/>
  <c r="G33"/>
  <c r="G29"/>
  <c r="G28"/>
  <c r="G27"/>
  <c r="G26"/>
  <c r="G25"/>
  <c r="G24"/>
  <c r="G20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<sst xmlns="http://schemas.openxmlformats.org/spreadsheetml/2006/main" count="60" uniqueCount="48">
  <si>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</si>
  <si>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</si>
  <si>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</si>
  <si>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</si>
  <si>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</si>
  <si>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</si>
  <si>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</si>
  <si>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</si>
  <si>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</si>
  <si>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</si>
  <si>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10/30</t>
  </si>
  <si>
    <t>Компот из кураги</t>
  </si>
  <si>
    <t>Бутерброд с сыром</t>
  </si>
  <si>
    <t>Хлеб пшеничный/ржаной витаминизированный</t>
  </si>
  <si>
    <t>Калорийность блюд</t>
  </si>
  <si>
    <t>75</t>
  </si>
  <si>
    <t>113</t>
  </si>
  <si>
    <t>136,8</t>
  </si>
  <si>
    <t>Сок фруктовый (разливной)</t>
  </si>
  <si>
    <t>63</t>
  </si>
  <si>
    <t>102,85</t>
  </si>
  <si>
    <t>Объем порций (г.), Возраст 3-7</t>
  </si>
  <si>
    <t>Утверждаю: Заведующий МАДОУ</t>
  </si>
  <si>
    <t>Кофейный напиток с молоком</t>
  </si>
  <si>
    <t>Хлеб пшеничный витамин.</t>
  </si>
  <si>
    <t>67,5</t>
  </si>
  <si>
    <t>Салат из моркови с изюмом</t>
  </si>
  <si>
    <t xml:space="preserve">Шницель  мясной </t>
  </si>
  <si>
    <t>Рис припущенный с овощами</t>
  </si>
  <si>
    <t>73</t>
  </si>
  <si>
    <t>194</t>
  </si>
  <si>
    <t>178</t>
  </si>
  <si>
    <t>147</t>
  </si>
  <si>
    <t>30/30</t>
  </si>
  <si>
    <t>Булочка "Домашняя"</t>
  </si>
  <si>
    <t>Молоко кипяченое</t>
  </si>
  <si>
    <t>179</t>
  </si>
  <si>
    <t xml:space="preserve">Суп картофельный с макаронными изделиями </t>
  </si>
  <si>
    <t>Ужин</t>
  </si>
  <si>
    <t>Рагу овощное</t>
  </si>
  <si>
    <t>116,14</t>
  </si>
  <si>
    <t>Огурец соленый</t>
  </si>
  <si>
    <t>3,3</t>
  </si>
  <si>
    <t>Чай с лимоном</t>
  </si>
  <si>
    <t>61,5</t>
  </si>
  <si>
    <t>35/35</t>
  </si>
  <si>
    <t>Каша манная молочная жидкая с/м</t>
  </si>
  <si>
    <t>141,8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</si>
</sst>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5"/>
  <sheetViews>
    <sheetView tabSelected="1" view="pageBreakPreview" zoomScale="70" zoomScaleSheetLayoutView="70" workbookViewId="0">
      <selection activeCell="D13" sqref="D1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22</v>
      </c>
      <c r="F2" s="11"/>
      <c r="G2" s="11"/>
      <c r="H2" s="9" t="s">
        <v>22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26">
        <v>44529</v>
      </c>
      <c r="D7" s="26"/>
      <c r="F7" s="4"/>
      <c r="G7" s="26">
        <f>C7</f>
        <v>44529</v>
      </c>
      <c r="H7" s="26"/>
    </row>
    <row r="8" spans="2:12" ht="20.25">
      <c r="B8" s="24" t="s">
        <v>1</v>
      </c>
      <c r="C8" s="24"/>
      <c r="D8" s="25"/>
      <c r="F8" s="24" t="s">
        <v>1</v>
      </c>
      <c r="G8" s="24"/>
      <c r="H8" s="25"/>
    </row>
    <row r="9" spans="2:12" ht="18.75" customHeight="1">
      <c r="B9" s="22" t="s">
        <v>0</v>
      </c>
      <c r="C9" s="27" t="s">
        <v>21</v>
      </c>
      <c r="D9" s="27" t="s">
        <v>14</v>
      </c>
      <c r="F9" s="22" t="s">
        <v>0</v>
      </c>
      <c r="G9" s="27" t="s">
        <v>21</v>
      </c>
      <c r="H9" s="27" t="s">
        <v>14</v>
      </c>
    </row>
    <row r="10" spans="2:12" ht="37.5" customHeight="1">
      <c r="B10" s="23"/>
      <c r="C10" s="28"/>
      <c r="D10" s="28"/>
      <c r="F10" s="23"/>
      <c r="G10" s="28"/>
      <c r="H10" s="28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19" t="s">
        <v>46</v>
      </c>
      <c r="C12" s="20">
        <v>160</v>
      </c>
      <c r="D12" s="10" t="s">
        <v>47</v>
      </c>
      <c r="F12" s="5" t="str">
        <f>B12</f>
        <v>Каша манная молочная жидкая с/м</v>
      </c>
      <c r="G12" s="10">
        <f>C12</f>
        <v>160</v>
      </c>
      <c r="H12" s="10" t="str">
        <f>D12</f>
        <v>141,8</v>
      </c>
    </row>
    <row r="13" spans="2:12">
      <c r="B13" s="19" t="s">
        <v>12</v>
      </c>
      <c r="C13" s="16" t="s">
        <v>10</v>
      </c>
      <c r="D13" s="10" t="s">
        <v>15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12">
      <c r="B14" s="19" t="s">
        <v>23</v>
      </c>
      <c r="C14" s="20">
        <v>200</v>
      </c>
      <c r="D14" s="10" t="s">
        <v>17</v>
      </c>
      <c r="F14" s="5" t="str">
        <f t="shared" si="0"/>
        <v>Кофейный напиток с молоком</v>
      </c>
      <c r="G14" s="10">
        <f t="shared" si="1"/>
        <v>200</v>
      </c>
      <c r="H14" s="10" t="str">
        <f t="shared" si="2"/>
        <v>136,8</v>
      </c>
    </row>
    <row r="15" spans="2:12">
      <c r="B15" s="19" t="s">
        <v>24</v>
      </c>
      <c r="C15" s="20">
        <v>30</v>
      </c>
      <c r="D15" s="10" t="s">
        <v>25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12">
      <c r="B16" s="5"/>
      <c r="C16" s="10"/>
      <c r="D16" s="10"/>
      <c r="F16" s="5"/>
      <c r="G16" s="10"/>
      <c r="H16" s="10"/>
      <c r="L16" s="17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6">B19</f>
        <v>Завтрак 2</v>
      </c>
      <c r="G19" s="10"/>
      <c r="H19" s="10"/>
    </row>
    <row r="20" spans="2:8">
      <c r="B20" s="5" t="s">
        <v>18</v>
      </c>
      <c r="C20" s="10" t="s">
        <v>9</v>
      </c>
      <c r="D20" s="10" t="s">
        <v>19</v>
      </c>
      <c r="F20" s="5" t="str">
        <f t="shared" si="6"/>
        <v>Сок фруктовый (разливной)</v>
      </c>
      <c r="G20" s="10" t="str">
        <f>C20</f>
        <v>150</v>
      </c>
      <c r="H20" s="10" t="str">
        <f t="shared" ref="H20:H34" si="7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19" t="s">
        <v>26</v>
      </c>
      <c r="C24" s="20">
        <v>50</v>
      </c>
      <c r="D24" s="10" t="s">
        <v>29</v>
      </c>
      <c r="F24" s="5" t="str">
        <f t="shared" si="6"/>
        <v>Салат из моркови с изюмом</v>
      </c>
      <c r="G24" s="10">
        <f t="shared" ref="G24:G29" si="8">C24</f>
        <v>50</v>
      </c>
      <c r="H24" s="10" t="str">
        <f t="shared" si="7"/>
        <v>73</v>
      </c>
    </row>
    <row r="25" spans="2:8">
      <c r="B25" s="19" t="s">
        <v>37</v>
      </c>
      <c r="C25" s="20">
        <v>180</v>
      </c>
      <c r="D25" s="10" t="s">
        <v>30</v>
      </c>
      <c r="F25" s="5" t="str">
        <f t="shared" si="6"/>
        <v xml:space="preserve">Суп картофельный с макаронными изделиями </v>
      </c>
      <c r="G25" s="10">
        <f t="shared" si="8"/>
        <v>180</v>
      </c>
      <c r="H25" s="10" t="str">
        <f t="shared" si="7"/>
        <v>194</v>
      </c>
    </row>
    <row r="26" spans="2:8">
      <c r="B26" s="19" t="s">
        <v>27</v>
      </c>
      <c r="C26" s="20">
        <v>70</v>
      </c>
      <c r="D26" s="18" t="s">
        <v>31</v>
      </c>
      <c r="F26" s="5" t="str">
        <f t="shared" si="6"/>
        <v xml:space="preserve">Шницель  мясной </v>
      </c>
      <c r="G26" s="10">
        <f t="shared" si="8"/>
        <v>70</v>
      </c>
      <c r="H26" s="18" t="str">
        <f t="shared" si="7"/>
        <v>178</v>
      </c>
    </row>
    <row r="27" spans="2:8">
      <c r="B27" s="19" t="s">
        <v>28</v>
      </c>
      <c r="C27" s="20">
        <v>150</v>
      </c>
      <c r="D27" s="10" t="s">
        <v>32</v>
      </c>
      <c r="F27" s="5" t="str">
        <f t="shared" si="6"/>
        <v>Рис припущенный с овощами</v>
      </c>
      <c r="G27" s="10">
        <f t="shared" si="8"/>
        <v>150</v>
      </c>
      <c r="H27" s="10" t="str">
        <f t="shared" si="7"/>
        <v>147</v>
      </c>
    </row>
    <row r="28" spans="2:8">
      <c r="B28" s="19" t="s">
        <v>11</v>
      </c>
      <c r="C28" s="20">
        <v>200</v>
      </c>
      <c r="D28" s="10" t="s">
        <v>16</v>
      </c>
      <c r="F28" s="5" t="str">
        <f t="shared" si="6"/>
        <v>Компот из кураги</v>
      </c>
      <c r="G28" s="10">
        <f t="shared" si="8"/>
        <v>200</v>
      </c>
      <c r="H28" s="10" t="str">
        <f t="shared" si="7"/>
        <v>113</v>
      </c>
    </row>
    <row r="29" spans="2:8">
      <c r="B29" s="5" t="s">
        <v>13</v>
      </c>
      <c r="C29" s="10" t="s">
        <v>33</v>
      </c>
      <c r="D29" s="10" t="s">
        <v>20</v>
      </c>
      <c r="F29" s="5" t="str">
        <f t="shared" si="6"/>
        <v>Хлеб пшеничный/ржаной витаминизированный</v>
      </c>
      <c r="G29" s="10" t="str">
        <f t="shared" si="8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19" t="s">
        <v>34</v>
      </c>
      <c r="C33" s="20">
        <v>50</v>
      </c>
      <c r="D33" s="10" t="s">
        <v>36</v>
      </c>
      <c r="F33" s="5" t="str">
        <f t="shared" si="6"/>
        <v>Булочка "Домашняя"</v>
      </c>
      <c r="G33" s="10">
        <f>C33</f>
        <v>50</v>
      </c>
      <c r="H33" s="10" t="str">
        <f t="shared" si="7"/>
        <v>179</v>
      </c>
    </row>
    <row r="34" spans="2:8">
      <c r="B34" s="19" t="s">
        <v>35</v>
      </c>
      <c r="C34" s="20">
        <v>200</v>
      </c>
      <c r="D34" s="10" t="s">
        <v>16</v>
      </c>
      <c r="F34" s="5" t="str">
        <f t="shared" si="6"/>
        <v>Молоко кипяченое</v>
      </c>
      <c r="G34" s="10">
        <f>C34</f>
        <v>200</v>
      </c>
      <c r="H34" s="10" t="str">
        <f t="shared" si="7"/>
        <v>113</v>
      </c>
    </row>
    <row r="35" spans="2:8">
      <c r="B35" s="5"/>
      <c r="C35" s="5"/>
      <c r="D35" s="10"/>
      <c r="F35" s="5"/>
      <c r="G35" s="10"/>
      <c r="H35" s="10"/>
    </row>
    <row r="36" spans="2:8">
      <c r="B36" s="6" t="s">
        <v>38</v>
      </c>
      <c r="C36" s="5"/>
      <c r="D36" s="10"/>
      <c r="F36" s="6" t="str">
        <f t="shared" ref="F36:F40" si="9">B36</f>
        <v>Ужин</v>
      </c>
      <c r="G36" s="10"/>
      <c r="H36" s="10"/>
    </row>
    <row r="37" spans="2:8">
      <c r="B37" s="5" t="s">
        <v>39</v>
      </c>
      <c r="C37" s="21">
        <v>150</v>
      </c>
      <c r="D37" s="10" t="s">
        <v>40</v>
      </c>
      <c r="F37" s="5" t="str">
        <f t="shared" si="9"/>
        <v>Рагу овощное</v>
      </c>
      <c r="G37" s="10">
        <f t="shared" ref="G37:G40" si="10">C37</f>
        <v>150</v>
      </c>
      <c r="H37" s="10" t="str">
        <f t="shared" ref="H37:H40" si="11">D37</f>
        <v>116,14</v>
      </c>
    </row>
    <row r="38" spans="2:8">
      <c r="B38" s="5" t="s">
        <v>41</v>
      </c>
      <c r="C38" s="21">
        <v>30</v>
      </c>
      <c r="D38" s="10" t="s">
        <v>42</v>
      </c>
      <c r="F38" s="5" t="str">
        <f t="shared" si="9"/>
        <v>Огурец соленый</v>
      </c>
      <c r="G38" s="10">
        <f t="shared" si="10"/>
        <v>30</v>
      </c>
      <c r="H38" s="10" t="str">
        <f t="shared" si="11"/>
        <v>3,3</v>
      </c>
    </row>
    <row r="39" spans="2:8">
      <c r="B39" s="5" t="s">
        <v>43</v>
      </c>
      <c r="C39" s="21">
        <v>200</v>
      </c>
      <c r="D39" s="10" t="s">
        <v>44</v>
      </c>
      <c r="F39" s="5" t="str">
        <f t="shared" si="9"/>
        <v>Чай с лимоном</v>
      </c>
      <c r="G39" s="10">
        <f t="shared" si="10"/>
        <v>200</v>
      </c>
      <c r="H39" s="10" t="str">
        <f t="shared" si="11"/>
        <v>61,5</v>
      </c>
    </row>
    <row r="40" spans="2:8">
      <c r="B40" s="5" t="s">
        <v>13</v>
      </c>
      <c r="C40" s="10" t="s">
        <v>45</v>
      </c>
      <c r="D40" s="10" t="s">
        <v>20</v>
      </c>
      <c r="F40" s="5" t="str">
        <f t="shared" si="9"/>
        <v>Хлеб пшеничный/ржаной витаминизированный</v>
      </c>
      <c r="G40" s="10" t="str">
        <f t="shared" si="10"/>
        <v>35/35</v>
      </c>
      <c r="H40" s="10" t="str">
        <f t="shared" si="11"/>
        <v>102,85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2</v>
      </c>
      <c r="C43" s="2"/>
      <c r="F43" s="2" t="s">
        <v>2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2021-10-25T06:48:06Z</dcterms:modified>
</cp:coreProperties>
</file>