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</sheet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F41"/>
  <c r="G41"/>
  <c r="H41"/>
  <c r="F42"/>
  <c r="G42"/>
  <c r="H42"/>
  <c r="H34"/>
  <c r="G28"/>
  <c r="H28"/>
  <c r="F28"/>
  <c r="F15"/>
  <c r="G15"/>
  <c r="H15"/>
  <c r="G34"/>
  <c r="G35"/>
  <c r="F13"/>
  <c r="G13"/>
  <c r="H13"/>
  <c r="F14"/>
  <c r="G14"/>
  <c r="H14"/>
  <c r="F26"/>
  <c r="G26"/>
  <c r="H26"/>
  <c r="G7" l="1"/>
  <c r="G20"/>
  <c r="G24"/>
  <c r="G25"/>
  <c r="G27"/>
  <c r="G29"/>
  <c r="G33"/>
  <c r="G12"/>
  <c r="H20"/>
  <c r="H24"/>
  <c r="H25"/>
  <c r="H27"/>
  <c r="H29"/>
  <c r="H33"/>
  <c r="H35"/>
  <c r="H12"/>
  <c r="F19"/>
  <c r="F20"/>
  <c r="F23"/>
  <c r="F24"/>
  <c r="F25"/>
  <c r="F27"/>
  <c r="F29"/>
  <c r="F32"/>
  <c r="F33"/>
  <c r="F34"/>
  <c r="F35"/>
  <c r="F12"/>
</calcChain>
</file>

<file path=xl/sharedStrings.xml><?xml version="1.0" encoding="utf-8"?>
<sst xmlns="http://schemas.openxmlformats.org/spreadsheetml/2006/main" count="64" uniqueCount="51">
  <si>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</si>
  <si>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</si>
  <si>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</si>
  <si>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</si>
  <si>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</si>
  <si>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</si>
  <si>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</si>
  <si>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</si>
  <si>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</si>
  <si>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</si>
  <si>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Хлеб пшеничный/ржаной витаминизированный</t>
  </si>
  <si>
    <t>Кадорийность блюд</t>
  </si>
  <si>
    <t>Калорийность блюд</t>
  </si>
  <si>
    <t>Хлеб пшеничный витамин.</t>
  </si>
  <si>
    <t>55</t>
  </si>
  <si>
    <t>102,85</t>
  </si>
  <si>
    <t>Объем порций (г.), Возраст 3-7</t>
  </si>
  <si>
    <t>Утверждаю: Заведующий МАДОУ</t>
  </si>
  <si>
    <t>Бутерброд с маслом</t>
  </si>
  <si>
    <t>Чай с молоком</t>
  </si>
  <si>
    <t>Рассольник "Ленинградский"со сметаной</t>
  </si>
  <si>
    <t>Котлета Детская</t>
  </si>
  <si>
    <t>Пюре картофельное</t>
  </si>
  <si>
    <t>Омлет  натуральный с маслом</t>
  </si>
  <si>
    <t>Чай с сахаром</t>
  </si>
  <si>
    <t>Каша пшенная молочная жидкая с/м</t>
  </si>
  <si>
    <t>Салат  из  белокочанной капусты с маслом растит.</t>
  </si>
  <si>
    <t>Напиток  из  свежих яблок</t>
  </si>
  <si>
    <t>222</t>
  </si>
  <si>
    <t>10/30</t>
  </si>
  <si>
    <t>136</t>
  </si>
  <si>
    <t>91</t>
  </si>
  <si>
    <t>67,5</t>
  </si>
  <si>
    <t>55,46</t>
  </si>
  <si>
    <t>99,95</t>
  </si>
  <si>
    <t>166,4</t>
  </si>
  <si>
    <t>137,2</t>
  </si>
  <si>
    <t>102</t>
  </si>
  <si>
    <t>30/30</t>
  </si>
  <si>
    <t>169,6</t>
  </si>
  <si>
    <t>62,5</t>
  </si>
  <si>
    <t>Ужин</t>
  </si>
  <si>
    <t>Макаронные изделия запеченные с сыром</t>
  </si>
  <si>
    <t>259,2</t>
  </si>
  <si>
    <t>Салат из свежих огурцов с луком репчатым</t>
  </si>
  <si>
    <t>35,3</t>
  </si>
  <si>
    <t>Какао на молоке</t>
  </si>
  <si>
    <t>118</t>
  </si>
  <si>
    <t>Печенье</t>
  </si>
  <si>
    <t>186,9</t>
  </si>
  <si>
    <t>Фрукт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</si>
</sst>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7"/>
  <sheetViews>
    <sheetView tabSelected="1" view="pageBreakPreview" zoomScale="70" zoomScaleSheetLayoutView="70" workbookViewId="0">
      <selection activeCell="B25" sqref="B2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17</v>
      </c>
      <c r="F2" s="11"/>
      <c r="G2" s="11"/>
      <c r="H2" s="9" t="s">
        <v>17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9">
        <v>44530</v>
      </c>
      <c r="D7" s="29"/>
      <c r="F7" s="4"/>
      <c r="G7" s="29">
        <f>C7</f>
        <v>44530</v>
      </c>
      <c r="H7" s="29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>
      <c r="B9" s="23" t="s">
        <v>0</v>
      </c>
      <c r="C9" s="27" t="s">
        <v>16</v>
      </c>
      <c r="D9" s="27" t="s">
        <v>11</v>
      </c>
      <c r="F9" s="23" t="s">
        <v>0</v>
      </c>
      <c r="G9" s="27" t="s">
        <v>16</v>
      </c>
      <c r="H9" s="27" t="s">
        <v>12</v>
      </c>
    </row>
    <row r="10" spans="2:8" ht="37.5" customHeight="1">
      <c r="B10" s="24"/>
      <c r="C10" s="28"/>
      <c r="D10" s="28"/>
      <c r="F10" s="24"/>
      <c r="G10" s="28"/>
      <c r="H10" s="28"/>
    </row>
    <row r="11" spans="2:8">
      <c r="B11" s="6" t="s">
        <v>8</v>
      </c>
      <c r="C11" s="10"/>
      <c r="D11" s="10"/>
      <c r="F11" s="6" t="s">
        <v>8</v>
      </c>
      <c r="G11" s="6"/>
      <c r="H11" s="10"/>
    </row>
    <row r="12" spans="2:8">
      <c r="B12" s="16" t="s">
        <v>25</v>
      </c>
      <c r="C12" s="18">
        <v>160</v>
      </c>
      <c r="D12" s="10" t="s">
        <v>28</v>
      </c>
      <c r="F12" s="5" t="str">
        <f>B12</f>
        <v>Каша пшенная молочная жидкая с/м</v>
      </c>
      <c r="G12" s="10">
        <f>C12</f>
        <v>160</v>
      </c>
      <c r="H12" s="10" t="str">
        <f>D12</f>
        <v>222</v>
      </c>
    </row>
    <row r="13" spans="2:8">
      <c r="B13" s="16" t="s">
        <v>18</v>
      </c>
      <c r="C13" s="21" t="s">
        <v>29</v>
      </c>
      <c r="D13" s="10" t="s">
        <v>30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16" t="s">
        <v>19</v>
      </c>
      <c r="C14" s="18">
        <v>200</v>
      </c>
      <c r="D14" s="10" t="s">
        <v>31</v>
      </c>
      <c r="F14" s="5" t="str">
        <f t="shared" si="0"/>
        <v>Чай с молоком</v>
      </c>
      <c r="G14" s="10">
        <f t="shared" si="1"/>
        <v>200</v>
      </c>
      <c r="H14" s="10" t="str">
        <f t="shared" si="2"/>
        <v>91</v>
      </c>
    </row>
    <row r="15" spans="2:8">
      <c r="B15" s="16" t="s">
        <v>13</v>
      </c>
      <c r="C15" s="18">
        <v>30</v>
      </c>
      <c r="D15" s="10" t="s">
        <v>32</v>
      </c>
      <c r="F15" s="5" t="str">
        <f t="shared" ref="F15" si="3">B15</f>
        <v>Хлеб пшеничный витамин.</v>
      </c>
      <c r="G15" s="10">
        <f t="shared" ref="G15" si="4">C15</f>
        <v>30</v>
      </c>
      <c r="H15" s="10" t="str">
        <f t="shared" ref="H15" si="5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6">B19</f>
        <v>Завтрак 2</v>
      </c>
      <c r="G19" s="10"/>
      <c r="H19" s="10"/>
    </row>
    <row r="20" spans="2:8">
      <c r="B20" s="5" t="s">
        <v>50</v>
      </c>
      <c r="C20" s="10" t="s">
        <v>9</v>
      </c>
      <c r="D20" s="10" t="s">
        <v>14</v>
      </c>
      <c r="F20" s="5" t="str">
        <f t="shared" si="6"/>
        <v>Фрукт</v>
      </c>
      <c r="G20" s="10" t="str">
        <f t="shared" ref="G20:G35" si="7">C20</f>
        <v>100</v>
      </c>
      <c r="H20" s="10" t="str">
        <f t="shared" ref="H20:H35" si="8"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17" t="s">
        <v>26</v>
      </c>
      <c r="C24" s="19">
        <v>50</v>
      </c>
      <c r="D24" s="10" t="s">
        <v>33</v>
      </c>
      <c r="F24" s="5" t="str">
        <f t="shared" si="6"/>
        <v>Салат  из  белокочанной капусты с маслом растит.</v>
      </c>
      <c r="G24" s="10">
        <f t="shared" si="7"/>
        <v>50</v>
      </c>
      <c r="H24" s="10" t="str">
        <f t="shared" si="8"/>
        <v>55,46</v>
      </c>
    </row>
    <row r="25" spans="2:8">
      <c r="B25" s="17" t="s">
        <v>20</v>
      </c>
      <c r="C25" s="19">
        <v>180</v>
      </c>
      <c r="D25" s="10" t="s">
        <v>34</v>
      </c>
      <c r="F25" s="5" t="str">
        <f t="shared" si="6"/>
        <v>Рассольник "Ленинградский"со сметаной</v>
      </c>
      <c r="G25" s="10">
        <f t="shared" si="7"/>
        <v>180</v>
      </c>
      <c r="H25" s="10" t="str">
        <f t="shared" si="8"/>
        <v>99,95</v>
      </c>
    </row>
    <row r="26" spans="2:8">
      <c r="B26" s="17" t="s">
        <v>21</v>
      </c>
      <c r="C26" s="19">
        <v>70</v>
      </c>
      <c r="D26" s="10" t="s">
        <v>35</v>
      </c>
      <c r="F26" s="5" t="str">
        <f t="shared" ref="F26" si="9">B26</f>
        <v>Котлета Детская</v>
      </c>
      <c r="G26" s="10">
        <f t="shared" ref="G26" si="10">C26</f>
        <v>70</v>
      </c>
      <c r="H26" s="10" t="str">
        <f t="shared" ref="H26" si="11">D26</f>
        <v>166,4</v>
      </c>
    </row>
    <row r="27" spans="2:8">
      <c r="B27" s="17" t="s">
        <v>22</v>
      </c>
      <c r="C27" s="19">
        <v>150</v>
      </c>
      <c r="D27" s="10" t="s">
        <v>36</v>
      </c>
      <c r="F27" s="5" t="str">
        <f t="shared" si="6"/>
        <v>Пюре картофельное</v>
      </c>
      <c r="G27" s="10">
        <f t="shared" si="7"/>
        <v>150</v>
      </c>
      <c r="H27" s="10" t="str">
        <f t="shared" si="8"/>
        <v>137,2</v>
      </c>
    </row>
    <row r="28" spans="2:8">
      <c r="B28" s="17" t="s">
        <v>27</v>
      </c>
      <c r="C28" s="19">
        <v>200</v>
      </c>
      <c r="D28" s="10" t="s">
        <v>37</v>
      </c>
      <c r="F28" s="5" t="str">
        <f t="shared" si="6"/>
        <v>Напиток  из  свежих яблок</v>
      </c>
      <c r="G28" s="10">
        <f t="shared" ref="G28" si="12">C28</f>
        <v>200</v>
      </c>
      <c r="H28" s="10" t="str">
        <f t="shared" ref="H28" si="13">D28</f>
        <v>102</v>
      </c>
    </row>
    <row r="29" spans="2:8">
      <c r="B29" s="5" t="s">
        <v>10</v>
      </c>
      <c r="C29" s="10" t="s">
        <v>38</v>
      </c>
      <c r="D29" s="10" t="s">
        <v>15</v>
      </c>
      <c r="F29" s="5" t="str">
        <f t="shared" si="6"/>
        <v>Хлеб пшеничный/ржаной витаминизированный</v>
      </c>
      <c r="G29" s="10" t="str">
        <f t="shared" si="7"/>
        <v>30/30</v>
      </c>
      <c r="H29" s="10" t="str">
        <f t="shared" si="8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16" t="s">
        <v>23</v>
      </c>
      <c r="C33" s="18">
        <v>85</v>
      </c>
      <c r="D33" s="20" t="s">
        <v>39</v>
      </c>
      <c r="F33" s="5" t="str">
        <f t="shared" si="6"/>
        <v>Омлет  натуральный с маслом</v>
      </c>
      <c r="G33" s="10">
        <f t="shared" si="7"/>
        <v>85</v>
      </c>
      <c r="H33" s="20" t="str">
        <f t="shared" si="8"/>
        <v>169,6</v>
      </c>
    </row>
    <row r="34" spans="2:8">
      <c r="B34" s="16" t="s">
        <v>24</v>
      </c>
      <c r="C34" s="18">
        <v>200</v>
      </c>
      <c r="D34" s="20" t="s">
        <v>40</v>
      </c>
      <c r="F34" s="5" t="str">
        <f t="shared" si="6"/>
        <v>Чай с сахаром</v>
      </c>
      <c r="G34" s="10">
        <f t="shared" si="7"/>
        <v>200</v>
      </c>
      <c r="H34" s="20" t="str">
        <f t="shared" si="8"/>
        <v>62,5</v>
      </c>
    </row>
    <row r="35" spans="2:8">
      <c r="B35" s="16" t="s">
        <v>13</v>
      </c>
      <c r="C35" s="18">
        <v>30</v>
      </c>
      <c r="D35" s="10" t="s">
        <v>32</v>
      </c>
      <c r="F35" s="5" t="str">
        <f t="shared" si="6"/>
        <v>Хлеб пшеничный витамин.</v>
      </c>
      <c r="G35" s="10">
        <f t="shared" si="7"/>
        <v>30</v>
      </c>
      <c r="H35" s="10" t="str">
        <f t="shared" si="8"/>
        <v>67,5</v>
      </c>
    </row>
    <row r="36" spans="2:8">
      <c r="B36" s="16"/>
      <c r="C36" s="18"/>
      <c r="D36" s="10"/>
      <c r="F36" s="5"/>
      <c r="G36" s="10"/>
      <c r="H36" s="10"/>
    </row>
    <row r="37" spans="2:8">
      <c r="B37" s="22" t="s">
        <v>41</v>
      </c>
      <c r="C37" s="18"/>
      <c r="D37" s="10"/>
      <c r="F37" s="6" t="str">
        <f t="shared" ref="F37:F42" si="14">B37</f>
        <v>Ужин</v>
      </c>
      <c r="G37" s="10"/>
      <c r="H37" s="10"/>
    </row>
    <row r="38" spans="2:8">
      <c r="B38" s="16" t="s">
        <v>42</v>
      </c>
      <c r="C38" s="18">
        <v>150</v>
      </c>
      <c r="D38" s="10" t="s">
        <v>43</v>
      </c>
      <c r="F38" s="5" t="str">
        <f t="shared" si="14"/>
        <v>Макаронные изделия запеченные с сыром</v>
      </c>
      <c r="G38" s="10">
        <f t="shared" ref="G38:G42" si="15">C38</f>
        <v>150</v>
      </c>
      <c r="H38" s="10" t="str">
        <f t="shared" ref="H38:H42" si="16">D38</f>
        <v>259,2</v>
      </c>
    </row>
    <row r="39" spans="2:8">
      <c r="B39" s="16" t="s">
        <v>44</v>
      </c>
      <c r="C39" s="18">
        <v>50</v>
      </c>
      <c r="D39" s="10" t="s">
        <v>45</v>
      </c>
      <c r="F39" s="5" t="str">
        <f t="shared" si="14"/>
        <v>Салат из свежих огурцов с луком репчатым</v>
      </c>
      <c r="G39" s="10">
        <f t="shared" si="15"/>
        <v>50</v>
      </c>
      <c r="H39" s="10" t="str">
        <f t="shared" si="16"/>
        <v>35,3</v>
      </c>
    </row>
    <row r="40" spans="2:8">
      <c r="B40" s="16" t="s">
        <v>46</v>
      </c>
      <c r="C40" s="18">
        <v>200</v>
      </c>
      <c r="D40" s="10" t="s">
        <v>47</v>
      </c>
      <c r="F40" s="5" t="str">
        <f t="shared" si="14"/>
        <v>Какао на молоке</v>
      </c>
      <c r="G40" s="10">
        <f t="shared" si="15"/>
        <v>200</v>
      </c>
      <c r="H40" s="10" t="str">
        <f t="shared" si="16"/>
        <v>118</v>
      </c>
    </row>
    <row r="41" spans="2:8">
      <c r="B41" s="16" t="s">
        <v>48</v>
      </c>
      <c r="C41" s="18">
        <v>45</v>
      </c>
      <c r="D41" s="10" t="s">
        <v>49</v>
      </c>
      <c r="F41" s="5" t="str">
        <f t="shared" si="14"/>
        <v>Печенье</v>
      </c>
      <c r="G41" s="10">
        <f t="shared" si="15"/>
        <v>45</v>
      </c>
      <c r="H41" s="10" t="str">
        <f t="shared" si="16"/>
        <v>186,9</v>
      </c>
    </row>
    <row r="42" spans="2:8">
      <c r="B42" s="5" t="s">
        <v>10</v>
      </c>
      <c r="C42" s="10" t="s">
        <v>38</v>
      </c>
      <c r="D42" s="10" t="s">
        <v>15</v>
      </c>
      <c r="F42" s="5" t="str">
        <f t="shared" si="14"/>
        <v>Хлеб пшеничный/ржаной витаминизированный</v>
      </c>
      <c r="G42" s="10" t="str">
        <f t="shared" si="15"/>
        <v>30/30</v>
      </c>
      <c r="H42" s="10" t="str">
        <f t="shared" si="16"/>
        <v>102,85</v>
      </c>
    </row>
    <row r="43" spans="2:8">
      <c r="B43" s="5"/>
      <c r="C43" s="5"/>
      <c r="D43" s="10"/>
      <c r="F43" s="5"/>
      <c r="G43" s="5"/>
      <c r="H43" s="10"/>
    </row>
    <row r="44" spans="2:8" ht="11.25" customHeight="1">
      <c r="B44" s="3"/>
      <c r="C44" s="3"/>
      <c r="F44" s="3"/>
      <c r="G44" s="3"/>
      <c r="H44" s="11"/>
    </row>
    <row r="45" spans="2:8">
      <c r="B45" s="2" t="s">
        <v>2</v>
      </c>
      <c r="C45" s="2"/>
      <c r="F45" s="2" t="s">
        <v>2</v>
      </c>
      <c r="G45" s="2"/>
      <c r="H45" s="11"/>
    </row>
    <row r="46" spans="2:8">
      <c r="B46" s="2"/>
      <c r="C46" s="2"/>
      <c r="F46" s="2"/>
      <c r="G46" s="2"/>
      <c r="H46" s="11"/>
    </row>
    <row r="47" spans="2:8">
      <c r="B47" s="2"/>
      <c r="C47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2020-12-29T10:34:30Z</cp:lastPrinted>
  <dcterms:created xsi:type="dcterms:W3CDTF">1996-10-08T23:32:33Z</dcterms:created>
  <dcterms:modified xsi:type="dcterms:W3CDTF">2021-10-25T06:47:53Z</dcterms:modified>
</cp:coreProperties>
</file>