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сад!$A$1:$H$38</definedName>
  </definedNames>
  <calcPr calcId="124519"/>
</workbook>
</file>

<file path=xl/calcChain.xml><?xml version="1.0" encoding="utf-8"?>
<calcChain xmlns="http://schemas.openxmlformats.org/spreadsheetml/2006/main">
  <c r="B24" i="18"/>
  <c r="H25" i="17"/>
  <c r="G25"/>
  <c r="F25"/>
  <c r="G14" i="18" l="1"/>
  <c r="H14"/>
  <c r="B14"/>
  <c r="F14" s="1"/>
  <c r="F15" i="17"/>
  <c r="G15"/>
  <c r="H15"/>
  <c r="H12" i="18"/>
  <c r="H13"/>
  <c r="G12"/>
  <c r="G13"/>
  <c r="F12"/>
  <c r="B12"/>
  <c r="B13"/>
  <c r="F13" s="1"/>
  <c r="H34" i="17"/>
  <c r="H35"/>
  <c r="H33" i="18"/>
  <c r="H34"/>
  <c r="C6" l="1"/>
  <c r="G6" s="1"/>
  <c r="G7" i="17"/>
  <c r="F35"/>
  <c r="B23" i="18"/>
  <c r="F23" s="1"/>
  <c r="G34" i="17"/>
  <c r="G33"/>
  <c r="G29"/>
  <c r="G28"/>
  <c r="G27"/>
  <c r="G26"/>
  <c r="G24"/>
  <c r="G20"/>
  <c r="G13"/>
  <c r="G14"/>
  <c r="G12"/>
  <c r="G33" i="18"/>
  <c r="G32"/>
  <c r="G28"/>
  <c r="G27"/>
  <c r="G26"/>
  <c r="G25"/>
  <c r="G24"/>
  <c r="G23"/>
  <c r="G19"/>
  <c r="G11"/>
  <c r="H19"/>
  <c r="H23"/>
  <c r="H24"/>
  <c r="H25"/>
  <c r="H26"/>
  <c r="H27"/>
  <c r="H28"/>
  <c r="H32"/>
  <c r="H11"/>
  <c r="B18"/>
  <c r="F18" s="1"/>
  <c r="B19"/>
  <c r="F19" s="1"/>
  <c r="B22"/>
  <c r="F22" s="1"/>
  <c r="F24"/>
  <c r="B25"/>
  <c r="F25" s="1"/>
  <c r="B26"/>
  <c r="F26" s="1"/>
  <c r="B27"/>
  <c r="F27" s="1"/>
  <c r="B28"/>
  <c r="F28" s="1"/>
  <c r="B31"/>
  <c r="F31" s="1"/>
  <c r="B32"/>
  <c r="F32" s="1"/>
  <c r="B33"/>
  <c r="F33" s="1"/>
  <c r="B11"/>
  <c r="F11" s="1"/>
  <c r="H14" i="17"/>
  <c r="H13"/>
  <c r="H20"/>
  <c r="H24"/>
  <c r="H26"/>
  <c r="H27"/>
  <c r="H28"/>
  <c r="H29"/>
  <c r="H33"/>
  <c r="H12"/>
  <c r="F14"/>
  <c r="F13"/>
  <c r="F19"/>
  <c r="F20"/>
  <c r="F23"/>
  <c r="F24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<sst xmlns="http://schemas.openxmlformats.org/spreadsheetml/2006/main" count="111" uniqueCount="63">
  <si>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</si>
  <si>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</si>
  <si>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</si>
  <si>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</si>
  <si>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</si>
  <si>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</si>
  <si>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</si>
  <si>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</si>
  <si>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</si>
  <si>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</si>
  <si>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</si>
  <si>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100</t>
  </si>
  <si>
    <t>180</t>
  </si>
  <si>
    <t>50</t>
  </si>
  <si>
    <t>70</t>
  </si>
  <si>
    <t>200</t>
  </si>
  <si>
    <t>60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</si>
  <si>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</si>
  <si>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</si>
  <si>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</si>
  <si>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</si>
  <si>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</si>
  <si>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156</t>
  </si>
  <si>
    <t>Кисель плодово-ягодный</t>
  </si>
  <si>
    <t>Хлеб пшеничный витамин.</t>
  </si>
  <si>
    <t>55</t>
  </si>
  <si>
    <t>97,7</t>
  </si>
  <si>
    <t>102,85</t>
  </si>
  <si>
    <t>120</t>
  </si>
  <si>
    <t>Объем порций (г.), Возраст 3-7</t>
  </si>
  <si>
    <t xml:space="preserve">Объем порций (г.), Возраст 1,5-3 </t>
  </si>
  <si>
    <t>179</t>
  </si>
  <si>
    <t>157</t>
  </si>
  <si>
    <t>Утверждаю: Заведующий МАДОУ</t>
  </si>
  <si>
    <t>Каша пшеничная молочная жидкая с/м</t>
  </si>
  <si>
    <t>167,76</t>
  </si>
  <si>
    <t>5/10/30</t>
  </si>
  <si>
    <t>Чай с молоком</t>
  </si>
  <si>
    <t>91</t>
  </si>
  <si>
    <t>Хлеб пшеничный витаминизированный</t>
  </si>
  <si>
    <t>Шницель рыбный</t>
  </si>
  <si>
    <t>30/30</t>
  </si>
  <si>
    <t>105</t>
  </si>
  <si>
    <t>190,56</t>
  </si>
  <si>
    <t>Чай с лимоном</t>
  </si>
  <si>
    <t>61,5</t>
  </si>
  <si>
    <t>146,79</t>
  </si>
  <si>
    <t>72,8</t>
  </si>
  <si>
    <t>87,93</t>
  </si>
  <si>
    <t>85</t>
  </si>
  <si>
    <t>158,8</t>
  </si>
  <si>
    <t>55,65</t>
  </si>
  <si>
    <t>Омлет с капустой б/к</t>
  </si>
  <si>
    <t>Фрукт</t>
  </si>
  <si>
    <t>Салат из моркови с изюмом</t>
  </si>
  <si>
    <t>73</t>
  </si>
  <si>
    <t>Борщ из свежей капусты с картофелем и сметаной</t>
  </si>
  <si>
    <t>83,43</t>
  </si>
  <si>
    <t>Пюре картофельное</t>
  </si>
  <si>
    <t>137,2</t>
  </si>
  <si>
    <t>43,8</t>
  </si>
  <si>
    <t>69,53</t>
  </si>
  <si>
    <t>109,76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</si>
</sst>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49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31" sqref="B3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7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21" t="s">
        <v>33</v>
      </c>
      <c r="C2" s="21"/>
      <c r="D2" s="22"/>
      <c r="F2" s="21" t="s">
        <v>33</v>
      </c>
      <c r="G2" s="21"/>
      <c r="H2" s="22"/>
    </row>
    <row r="3" spans="2:8">
      <c r="B3" s="5"/>
      <c r="C3" s="7" t="s">
        <v>4</v>
      </c>
      <c r="D3" s="1"/>
      <c r="F3" s="5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9">
        <v>44537</v>
      </c>
      <c r="D7" s="29"/>
      <c r="F7" s="4"/>
      <c r="G7" s="29">
        <f>C7</f>
        <v>44537</v>
      </c>
      <c r="H7" s="29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5" t="s">
        <v>0</v>
      </c>
      <c r="C9" s="27" t="s">
        <v>29</v>
      </c>
      <c r="D9" s="27" t="s">
        <v>21</v>
      </c>
      <c r="F9" s="25" t="s">
        <v>0</v>
      </c>
      <c r="G9" s="27" t="s">
        <v>29</v>
      </c>
      <c r="H9" s="27" t="s">
        <v>21</v>
      </c>
    </row>
    <row r="10" spans="2:8" ht="37.5" customHeight="1">
      <c r="B10" s="26"/>
      <c r="C10" s="28"/>
      <c r="D10" s="28"/>
      <c r="F10" s="26"/>
      <c r="G10" s="28"/>
      <c r="H10" s="28"/>
    </row>
    <row r="11" spans="2:8" s="49" customFormat="1" ht="24.75" customHeight="1">
      <c r="B11" s="47" t="s">
        <v>8</v>
      </c>
      <c r="C11" s="47"/>
      <c r="D11" s="48"/>
      <c r="F11" s="47" t="s">
        <v>8</v>
      </c>
      <c r="G11" s="47"/>
      <c r="H11" s="48"/>
    </row>
    <row r="12" spans="2:8" s="49" customFormat="1" ht="24.75" customHeight="1">
      <c r="B12" s="50" t="s">
        <v>34</v>
      </c>
      <c r="C12" s="48" t="s">
        <v>9</v>
      </c>
      <c r="D12" s="48" t="s">
        <v>35</v>
      </c>
      <c r="F12" s="50" t="str">
        <f t="shared" ref="F12:H13" si="0">B12</f>
        <v>Каша пшеничная молочная жидкая с/м</v>
      </c>
      <c r="G12" s="48" t="str">
        <f t="shared" si="0"/>
        <v>160</v>
      </c>
      <c r="H12" s="48" t="str">
        <f t="shared" si="0"/>
        <v>167,76</v>
      </c>
    </row>
    <row r="13" spans="2:8" s="49" customFormat="1" ht="24.75" customHeight="1">
      <c r="B13" s="50" t="s">
        <v>19</v>
      </c>
      <c r="C13" s="48" t="s">
        <v>36</v>
      </c>
      <c r="D13" s="48" t="s">
        <v>22</v>
      </c>
      <c r="F13" s="50" t="str">
        <f t="shared" si="0"/>
        <v>Бутерброд с маслом и повидлом</v>
      </c>
      <c r="G13" s="48" t="str">
        <f t="shared" si="0"/>
        <v>5/10/30</v>
      </c>
      <c r="H13" s="48" t="str">
        <f t="shared" si="0"/>
        <v>156</v>
      </c>
    </row>
    <row r="14" spans="2:8" s="49" customFormat="1" ht="24.75" customHeight="1">
      <c r="B14" s="50" t="s">
        <v>37</v>
      </c>
      <c r="C14" s="48" t="s">
        <v>15</v>
      </c>
      <c r="D14" s="48" t="s">
        <v>38</v>
      </c>
      <c r="F14" s="50" t="str">
        <f t="shared" ref="F14:F35" si="1">B14</f>
        <v>Чай с молоком</v>
      </c>
      <c r="G14" s="48" t="str">
        <f t="shared" ref="G14:H34" si="2">C14</f>
        <v>200</v>
      </c>
      <c r="H14" s="48" t="str">
        <f t="shared" si="2"/>
        <v>91</v>
      </c>
    </row>
    <row r="15" spans="2:8" s="49" customFormat="1" ht="24.75" customHeight="1">
      <c r="B15" s="50" t="s">
        <v>39</v>
      </c>
      <c r="C15" s="48" t="s">
        <v>17</v>
      </c>
      <c r="D15" s="48" t="s">
        <v>13</v>
      </c>
      <c r="F15" s="50" t="str">
        <f t="shared" ref="F15" si="3">B15</f>
        <v>Хлеб пшеничный витаминизированный</v>
      </c>
      <c r="G15" s="48" t="str">
        <f t="shared" ref="G15" si="4">C15</f>
        <v>30</v>
      </c>
      <c r="H15" s="48" t="str">
        <f t="shared" ref="H15" si="5">D15</f>
        <v>50</v>
      </c>
    </row>
    <row r="16" spans="2:8" s="49" customFormat="1" ht="24.75" customHeight="1">
      <c r="B16" s="50"/>
      <c r="C16" s="48"/>
      <c r="D16" s="48"/>
      <c r="F16" s="50"/>
      <c r="G16" s="48"/>
      <c r="H16" s="48"/>
    </row>
    <row r="17" spans="2:8" s="49" customFormat="1" ht="24.75" customHeight="1">
      <c r="B17" s="50"/>
      <c r="C17" s="48"/>
      <c r="D17" s="48"/>
      <c r="F17" s="50"/>
      <c r="G17" s="48"/>
      <c r="H17" s="48"/>
    </row>
    <row r="18" spans="2:8" s="49" customFormat="1" ht="24.75" customHeight="1">
      <c r="B18" s="51"/>
      <c r="C18" s="48"/>
      <c r="D18" s="48"/>
      <c r="F18" s="50"/>
      <c r="G18" s="48"/>
      <c r="H18" s="48"/>
    </row>
    <row r="19" spans="2:8" s="49" customFormat="1" ht="24.75" customHeight="1">
      <c r="B19" s="47" t="s">
        <v>5</v>
      </c>
      <c r="C19" s="48"/>
      <c r="D19" s="48"/>
      <c r="F19" s="47" t="str">
        <f t="shared" si="1"/>
        <v>Завтрак 2</v>
      </c>
      <c r="G19" s="48"/>
      <c r="H19" s="48"/>
    </row>
    <row r="20" spans="2:8" s="49" customFormat="1" ht="24.75" customHeight="1">
      <c r="B20" s="50" t="s">
        <v>53</v>
      </c>
      <c r="C20" s="48" t="s">
        <v>11</v>
      </c>
      <c r="D20" s="48" t="s">
        <v>25</v>
      </c>
      <c r="F20" s="50" t="str">
        <f t="shared" si="1"/>
        <v>Фрукт</v>
      </c>
      <c r="G20" s="48" t="str">
        <f t="shared" si="2"/>
        <v>100</v>
      </c>
      <c r="H20" s="48" t="str">
        <f t="shared" si="2"/>
        <v>55</v>
      </c>
    </row>
    <row r="21" spans="2:8" s="49" customFormat="1" ht="24.75" customHeight="1">
      <c r="B21" s="50"/>
      <c r="C21" s="48"/>
      <c r="D21" s="48"/>
      <c r="F21" s="50"/>
      <c r="G21" s="48"/>
      <c r="H21" s="48"/>
    </row>
    <row r="22" spans="2:8" s="49" customFormat="1" ht="24.75" customHeight="1">
      <c r="B22" s="51"/>
      <c r="C22" s="48"/>
      <c r="D22" s="48"/>
      <c r="F22" s="50"/>
      <c r="G22" s="48"/>
      <c r="H22" s="48"/>
    </row>
    <row r="23" spans="2:8" s="49" customFormat="1" ht="24.75" customHeight="1">
      <c r="B23" s="47" t="s">
        <v>7</v>
      </c>
      <c r="C23" s="48"/>
      <c r="D23" s="48"/>
      <c r="F23" s="47" t="str">
        <f t="shared" si="1"/>
        <v>Обед</v>
      </c>
      <c r="G23" s="48"/>
      <c r="H23" s="48"/>
    </row>
    <row r="24" spans="2:8" s="49" customFormat="1" ht="24.75" customHeight="1">
      <c r="B24" s="50" t="s">
        <v>54</v>
      </c>
      <c r="C24" s="48" t="s">
        <v>13</v>
      </c>
      <c r="D24" s="48" t="s">
        <v>55</v>
      </c>
      <c r="F24" s="50" t="str">
        <f t="shared" si="1"/>
        <v>Салат из моркови с изюмом</v>
      </c>
      <c r="G24" s="48" t="str">
        <f t="shared" si="2"/>
        <v>50</v>
      </c>
      <c r="H24" s="48" t="str">
        <f t="shared" si="2"/>
        <v>73</v>
      </c>
    </row>
    <row r="25" spans="2:8" s="49" customFormat="1" ht="24.75" customHeight="1">
      <c r="B25" s="50" t="s">
        <v>56</v>
      </c>
      <c r="C25" s="48" t="s">
        <v>12</v>
      </c>
      <c r="D25" s="48" t="s">
        <v>57</v>
      </c>
      <c r="F25" s="50" t="str">
        <f>B25</f>
        <v>Борщ из свежей капусты с картофелем и сметаной</v>
      </c>
      <c r="G25" s="48" t="str">
        <f>C25</f>
        <v>180</v>
      </c>
      <c r="H25" s="48" t="str">
        <f>D25</f>
        <v>83,43</v>
      </c>
    </row>
    <row r="26" spans="2:8" s="49" customFormat="1" ht="24.75" customHeight="1">
      <c r="B26" s="50" t="s">
        <v>40</v>
      </c>
      <c r="C26" s="48" t="s">
        <v>14</v>
      </c>
      <c r="D26" s="48" t="s">
        <v>31</v>
      </c>
      <c r="F26" s="50" t="str">
        <f t="shared" si="1"/>
        <v>Шницель рыбный</v>
      </c>
      <c r="G26" s="48" t="str">
        <f t="shared" si="2"/>
        <v>70</v>
      </c>
      <c r="H26" s="48" t="str">
        <f t="shared" si="2"/>
        <v>179</v>
      </c>
    </row>
    <row r="27" spans="2:8" s="49" customFormat="1" ht="24.75" customHeight="1">
      <c r="B27" s="50" t="s">
        <v>58</v>
      </c>
      <c r="C27" s="48" t="s">
        <v>10</v>
      </c>
      <c r="D27" s="48" t="s">
        <v>59</v>
      </c>
      <c r="F27" s="50" t="str">
        <f t="shared" si="1"/>
        <v>Пюре картофельное</v>
      </c>
      <c r="G27" s="48" t="str">
        <f t="shared" si="2"/>
        <v>150</v>
      </c>
      <c r="H27" s="48" t="str">
        <f t="shared" si="2"/>
        <v>137,2</v>
      </c>
    </row>
    <row r="28" spans="2:8" s="49" customFormat="1" ht="24.75" customHeight="1">
      <c r="B28" s="50" t="s">
        <v>23</v>
      </c>
      <c r="C28" s="48" t="s">
        <v>15</v>
      </c>
      <c r="D28" s="48" t="s">
        <v>26</v>
      </c>
      <c r="F28" s="50" t="str">
        <f t="shared" si="1"/>
        <v>Кисель плодово-ягодный</v>
      </c>
      <c r="G28" s="48" t="str">
        <f t="shared" si="2"/>
        <v>200</v>
      </c>
      <c r="H28" s="48" t="str">
        <f t="shared" si="2"/>
        <v>97,7</v>
      </c>
    </row>
    <row r="29" spans="2:8" s="49" customFormat="1" ht="24.75" customHeight="1">
      <c r="B29" s="50" t="s">
        <v>20</v>
      </c>
      <c r="C29" s="48" t="s">
        <v>41</v>
      </c>
      <c r="D29" s="48" t="s">
        <v>27</v>
      </c>
      <c r="F29" s="50" t="str">
        <f t="shared" si="1"/>
        <v>Хлеб пшеничный/ржаной витаминизированный</v>
      </c>
      <c r="G29" s="48" t="str">
        <f t="shared" si="2"/>
        <v>30/30</v>
      </c>
      <c r="H29" s="48" t="str">
        <f t="shared" si="2"/>
        <v>102,85</v>
      </c>
    </row>
    <row r="30" spans="2:8" s="49" customFormat="1" ht="24.75" customHeight="1">
      <c r="B30" s="50"/>
      <c r="C30" s="48"/>
      <c r="D30" s="48"/>
      <c r="F30" s="50"/>
      <c r="G30" s="48"/>
      <c r="H30" s="48"/>
    </row>
    <row r="31" spans="2:8" s="49" customFormat="1" ht="24.75" customHeight="1">
      <c r="B31" s="51"/>
      <c r="C31" s="48"/>
      <c r="D31" s="48"/>
      <c r="F31" s="50"/>
      <c r="G31" s="48"/>
      <c r="H31" s="48"/>
    </row>
    <row r="32" spans="2:8" s="49" customFormat="1" ht="24.75" customHeight="1">
      <c r="B32" s="47" t="s">
        <v>6</v>
      </c>
      <c r="C32" s="52"/>
      <c r="D32" s="52"/>
      <c r="F32" s="47" t="str">
        <f t="shared" si="1"/>
        <v>Полдник</v>
      </c>
      <c r="G32" s="48"/>
      <c r="H32" s="48"/>
    </row>
    <row r="33" spans="2:8" s="49" customFormat="1" ht="24.75" customHeight="1">
      <c r="B33" s="50" t="s">
        <v>52</v>
      </c>
      <c r="C33" s="48" t="s">
        <v>42</v>
      </c>
      <c r="D33" s="48" t="s">
        <v>43</v>
      </c>
      <c r="F33" s="50" t="str">
        <f t="shared" si="1"/>
        <v>Омлет с капустой б/к</v>
      </c>
      <c r="G33" s="48" t="str">
        <f t="shared" si="2"/>
        <v>105</v>
      </c>
      <c r="H33" s="48" t="str">
        <f t="shared" si="2"/>
        <v>190,56</v>
      </c>
    </row>
    <row r="34" spans="2:8" s="49" customFormat="1" ht="24.75" customHeight="1">
      <c r="B34" s="50" t="s">
        <v>44</v>
      </c>
      <c r="C34" s="48" t="s">
        <v>15</v>
      </c>
      <c r="D34" s="53" t="s">
        <v>45</v>
      </c>
      <c r="F34" s="50" t="str">
        <f t="shared" si="1"/>
        <v>Чай с лимоном</v>
      </c>
      <c r="G34" s="48" t="str">
        <f t="shared" si="2"/>
        <v>200</v>
      </c>
      <c r="H34" s="48" t="str">
        <f t="shared" si="2"/>
        <v>61,5</v>
      </c>
    </row>
    <row r="35" spans="2:8" s="49" customFormat="1" ht="24.75" customHeight="1">
      <c r="B35" s="50" t="s">
        <v>24</v>
      </c>
      <c r="C35" s="48" t="s">
        <v>17</v>
      </c>
      <c r="D35" s="48" t="s">
        <v>13</v>
      </c>
      <c r="F35" s="50" t="str">
        <f t="shared" si="1"/>
        <v>Хлеб пшеничный витамин.</v>
      </c>
      <c r="G35" s="54">
        <v>20</v>
      </c>
      <c r="H35" s="48" t="str">
        <f t="shared" ref="H35" si="6">D35</f>
        <v>50</v>
      </c>
    </row>
    <row r="36" spans="2:8" s="49" customFormat="1" ht="24.75" customHeight="1">
      <c r="B36" s="50"/>
      <c r="C36" s="50"/>
      <c r="D36" s="48"/>
      <c r="F36" s="50"/>
      <c r="G36" s="50"/>
      <c r="H36" s="48"/>
    </row>
    <row r="37" spans="2:8" ht="11.25" customHeight="1">
      <c r="B37" s="3"/>
      <c r="C37" s="3"/>
      <c r="F37" s="3"/>
      <c r="G37" s="3"/>
      <c r="H37" s="7"/>
    </row>
    <row r="38" spans="2:8" s="57" customFormat="1">
      <c r="B38" s="55" t="s">
        <v>2</v>
      </c>
      <c r="C38" s="55"/>
      <c r="D38" s="56"/>
      <c r="F38" s="55" t="s">
        <v>2</v>
      </c>
      <c r="G38" s="55"/>
      <c r="H38" s="56"/>
    </row>
    <row r="39" spans="2:8">
      <c r="B39" s="2"/>
      <c r="C39" s="2"/>
      <c r="F39" s="2"/>
      <c r="G39" s="2"/>
      <c r="H39" s="7"/>
    </row>
    <row r="40" spans="2:8">
      <c r="B40" s="2"/>
      <c r="C40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" right="0" top="7.874015748031496E-2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topLeftCell="A4" zoomScale="70" zoomScaleSheetLayoutView="70" workbookViewId="0">
      <selection activeCell="B20" sqref="B20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33</v>
      </c>
      <c r="F2" s="12"/>
      <c r="G2" s="12"/>
      <c r="H2" s="6" t="s">
        <v>33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24" customHeight="1">
      <c r="B4" s="18"/>
      <c r="C4" s="18"/>
      <c r="D4" s="17"/>
      <c r="F4" s="18"/>
      <c r="G4" s="18"/>
      <c r="H4" s="17"/>
    </row>
    <row r="5" spans="2:8" ht="44.25" customHeight="1">
      <c r="B5" s="16"/>
      <c r="C5" s="16"/>
      <c r="F5" s="16"/>
      <c r="G5" s="16"/>
      <c r="H5" s="12"/>
    </row>
    <row r="6" spans="2:8" ht="29.25" customHeight="1">
      <c r="B6" s="15"/>
      <c r="C6" s="34">
        <f>сад!C7</f>
        <v>44537</v>
      </c>
      <c r="D6" s="34"/>
      <c r="F6" s="15"/>
      <c r="G6" s="34">
        <f>C6</f>
        <v>44537</v>
      </c>
      <c r="H6" s="34"/>
    </row>
    <row r="7" spans="2:8" ht="20.25">
      <c r="B7" s="32" t="s">
        <v>1</v>
      </c>
      <c r="C7" s="32"/>
      <c r="D7" s="33"/>
      <c r="F7" s="32" t="s">
        <v>1</v>
      </c>
      <c r="G7" s="32"/>
      <c r="H7" s="33"/>
    </row>
    <row r="8" spans="2:8" ht="18.75" customHeight="1">
      <c r="B8" s="30" t="s">
        <v>0</v>
      </c>
      <c r="C8" s="27" t="s">
        <v>30</v>
      </c>
      <c r="D8" s="35" t="s">
        <v>21</v>
      </c>
      <c r="F8" s="30" t="s">
        <v>0</v>
      </c>
      <c r="G8" s="27" t="s">
        <v>30</v>
      </c>
      <c r="H8" s="35" t="s">
        <v>21</v>
      </c>
    </row>
    <row r="9" spans="2:8" ht="37.5" customHeight="1">
      <c r="B9" s="31"/>
      <c r="C9" s="28"/>
      <c r="D9" s="36"/>
      <c r="F9" s="31"/>
      <c r="G9" s="28"/>
      <c r="H9" s="36"/>
    </row>
    <row r="10" spans="2:8" s="39" customFormat="1" ht="24.75" customHeight="1">
      <c r="B10" s="37" t="s">
        <v>8</v>
      </c>
      <c r="C10" s="37"/>
      <c r="D10" s="38"/>
      <c r="F10" s="37" t="s">
        <v>8</v>
      </c>
      <c r="G10" s="37"/>
      <c r="H10" s="38"/>
    </row>
    <row r="11" spans="2:8" s="39" customFormat="1" ht="24.75" customHeight="1">
      <c r="B11" s="40" t="str">
        <f>сад!B12</f>
        <v>Каша пшеничная молочная жидкая с/м</v>
      </c>
      <c r="C11" s="38" t="s">
        <v>18</v>
      </c>
      <c r="D11" s="38" t="s">
        <v>46</v>
      </c>
      <c r="F11" s="40" t="str">
        <f>B11</f>
        <v>Каша пшеничная молочная жидкая с/м</v>
      </c>
      <c r="G11" s="38" t="str">
        <f>C11</f>
        <v>140</v>
      </c>
      <c r="H11" s="38" t="str">
        <f>D11</f>
        <v>146,79</v>
      </c>
    </row>
    <row r="12" spans="2:8" s="39" customFormat="1" ht="24.75" customHeight="1">
      <c r="B12" s="40" t="str">
        <f>сад!B13</f>
        <v>Бутерброд с маслом и повидлом</v>
      </c>
      <c r="C12" s="38" t="s">
        <v>36</v>
      </c>
      <c r="D12" s="38" t="s">
        <v>22</v>
      </c>
      <c r="F12" s="40" t="str">
        <f t="shared" ref="F12:F13" si="0">B12</f>
        <v>Бутерброд с маслом и повидлом</v>
      </c>
      <c r="G12" s="38" t="str">
        <f t="shared" ref="G12:G13" si="1">C12</f>
        <v>5/10/30</v>
      </c>
      <c r="H12" s="38" t="str">
        <f t="shared" ref="H12:H13" si="2">D12</f>
        <v>156</v>
      </c>
    </row>
    <row r="13" spans="2:8" s="39" customFormat="1" ht="24.75" customHeight="1">
      <c r="B13" s="40" t="str">
        <f>сад!B14</f>
        <v>Чай с молоком</v>
      </c>
      <c r="C13" s="38" t="s">
        <v>12</v>
      </c>
      <c r="D13" s="38" t="s">
        <v>47</v>
      </c>
      <c r="F13" s="40" t="str">
        <f t="shared" si="0"/>
        <v>Чай с молоком</v>
      </c>
      <c r="G13" s="38" t="str">
        <f t="shared" si="1"/>
        <v>180</v>
      </c>
      <c r="H13" s="38" t="str">
        <f t="shared" si="2"/>
        <v>72,8</v>
      </c>
    </row>
    <row r="14" spans="2:8" s="39" customFormat="1" ht="24.75" customHeight="1">
      <c r="B14" s="40" t="str">
        <f>сад!B15</f>
        <v>Хлеб пшеничный витаминизированный</v>
      </c>
      <c r="C14" s="38" t="s">
        <v>17</v>
      </c>
      <c r="D14" s="38" t="s">
        <v>13</v>
      </c>
      <c r="F14" s="40" t="str">
        <f t="shared" ref="F14" si="3">B14</f>
        <v>Хлеб пшеничный витаминизированный</v>
      </c>
      <c r="G14" s="38" t="str">
        <f t="shared" ref="G14" si="4">C14</f>
        <v>30</v>
      </c>
      <c r="H14" s="38" t="str">
        <f t="shared" ref="H14" si="5">D14</f>
        <v>50</v>
      </c>
    </row>
    <row r="15" spans="2:8" s="39" customFormat="1" ht="24.75" customHeight="1">
      <c r="B15" s="40"/>
      <c r="C15" s="38"/>
      <c r="D15" s="38"/>
      <c r="F15" s="40"/>
      <c r="G15" s="38"/>
      <c r="H15" s="38"/>
    </row>
    <row r="16" spans="2:8" s="39" customFormat="1" ht="24.75" customHeight="1">
      <c r="B16" s="40"/>
      <c r="C16" s="38"/>
      <c r="D16" s="38"/>
      <c r="F16" s="40"/>
      <c r="G16" s="38"/>
      <c r="H16" s="38"/>
    </row>
    <row r="17" spans="2:8" s="39" customFormat="1" ht="24.75" customHeight="1">
      <c r="B17" s="40"/>
      <c r="C17" s="38"/>
      <c r="D17" s="38"/>
      <c r="F17" s="40"/>
      <c r="G17" s="38"/>
      <c r="H17" s="38"/>
    </row>
    <row r="18" spans="2:8" s="39" customFormat="1" ht="24.75" customHeight="1">
      <c r="B18" s="37" t="str">
        <f>сад!B19</f>
        <v>Завтрак 2</v>
      </c>
      <c r="C18" s="38"/>
      <c r="D18" s="38"/>
      <c r="F18" s="37" t="str">
        <f t="shared" ref="F18:F33" si="6">B18</f>
        <v>Завтрак 2</v>
      </c>
      <c r="G18" s="38"/>
      <c r="H18" s="38"/>
    </row>
    <row r="19" spans="2:8" s="39" customFormat="1" ht="24.75" customHeight="1">
      <c r="B19" s="40" t="str">
        <f>сад!B20</f>
        <v>Фрукт</v>
      </c>
      <c r="C19" s="38" t="s">
        <v>11</v>
      </c>
      <c r="D19" s="38" t="s">
        <v>25</v>
      </c>
      <c r="F19" s="40" t="str">
        <f t="shared" si="6"/>
        <v>Фрукт</v>
      </c>
      <c r="G19" s="38" t="str">
        <f t="shared" ref="G19:H33" si="7">C19</f>
        <v>100</v>
      </c>
      <c r="H19" s="38" t="str">
        <f t="shared" si="7"/>
        <v>55</v>
      </c>
    </row>
    <row r="20" spans="2:8" s="39" customFormat="1" ht="24.75" customHeight="1">
      <c r="B20" s="40"/>
      <c r="C20" s="38"/>
      <c r="D20" s="38"/>
      <c r="F20" s="40"/>
      <c r="G20" s="38"/>
      <c r="H20" s="38"/>
    </row>
    <row r="21" spans="2:8" s="39" customFormat="1" ht="24.75" customHeight="1">
      <c r="B21" s="40"/>
      <c r="C21" s="38"/>
      <c r="D21" s="38"/>
      <c r="F21" s="40"/>
      <c r="G21" s="38"/>
      <c r="H21" s="38"/>
    </row>
    <row r="22" spans="2:8" s="39" customFormat="1" ht="24.75" customHeight="1">
      <c r="B22" s="37" t="str">
        <f>сад!B23</f>
        <v>Обед</v>
      </c>
      <c r="C22" s="38"/>
      <c r="D22" s="38"/>
      <c r="F22" s="37" t="str">
        <f t="shared" si="6"/>
        <v>Обед</v>
      </c>
      <c r="G22" s="38"/>
      <c r="H22" s="38"/>
    </row>
    <row r="23" spans="2:8" s="39" customFormat="1" ht="24.75" customHeight="1">
      <c r="B23" s="40" t="str">
        <f>сад!B24</f>
        <v>Салат из моркови с изюмом</v>
      </c>
      <c r="C23" s="38" t="s">
        <v>17</v>
      </c>
      <c r="D23" s="38" t="s">
        <v>60</v>
      </c>
      <c r="F23" s="40" t="str">
        <f t="shared" si="6"/>
        <v>Салат из моркови с изюмом</v>
      </c>
      <c r="G23" s="38" t="str">
        <f t="shared" si="7"/>
        <v>30</v>
      </c>
      <c r="H23" s="38" t="str">
        <f t="shared" si="7"/>
        <v>43,8</v>
      </c>
    </row>
    <row r="24" spans="2:8" s="39" customFormat="1" ht="24.75" customHeight="1">
      <c r="B24" s="40" t="str">
        <f>сад!B25</f>
        <v>Борщ из свежей капусты с картофелем и сметаной</v>
      </c>
      <c r="C24" s="38" t="s">
        <v>10</v>
      </c>
      <c r="D24" s="38" t="s">
        <v>61</v>
      </c>
      <c r="F24" s="40" t="str">
        <f t="shared" si="6"/>
        <v>Борщ из свежей капусты с картофелем и сметаной</v>
      </c>
      <c r="G24" s="38" t="str">
        <f t="shared" si="7"/>
        <v>150</v>
      </c>
      <c r="H24" s="38" t="str">
        <f t="shared" si="7"/>
        <v>69,53</v>
      </c>
    </row>
    <row r="25" spans="2:8" s="39" customFormat="1" ht="24.75" customHeight="1">
      <c r="B25" s="40" t="str">
        <f>сад!B26</f>
        <v>Шницель рыбный</v>
      </c>
      <c r="C25" s="38" t="s">
        <v>16</v>
      </c>
      <c r="D25" s="38" t="s">
        <v>32</v>
      </c>
      <c r="F25" s="40" t="str">
        <f t="shared" si="6"/>
        <v>Шницель рыбный</v>
      </c>
      <c r="G25" s="38" t="str">
        <f t="shared" si="7"/>
        <v>60</v>
      </c>
      <c r="H25" s="38" t="str">
        <f t="shared" si="7"/>
        <v>157</v>
      </c>
    </row>
    <row r="26" spans="2:8" s="39" customFormat="1" ht="24.75" customHeight="1">
      <c r="B26" s="40" t="str">
        <f>сад!B27</f>
        <v>Пюре картофельное</v>
      </c>
      <c r="C26" s="38" t="s">
        <v>28</v>
      </c>
      <c r="D26" s="38" t="s">
        <v>62</v>
      </c>
      <c r="F26" s="40" t="str">
        <f t="shared" si="6"/>
        <v>Пюре картофельное</v>
      </c>
      <c r="G26" s="38" t="str">
        <f t="shared" si="7"/>
        <v>120</v>
      </c>
      <c r="H26" s="38" t="str">
        <f t="shared" si="7"/>
        <v>109,76</v>
      </c>
    </row>
    <row r="27" spans="2:8" s="39" customFormat="1" ht="24.75" customHeight="1">
      <c r="B27" s="40" t="str">
        <f>сад!B28</f>
        <v>Кисель плодово-ягодный</v>
      </c>
      <c r="C27" s="38" t="s">
        <v>12</v>
      </c>
      <c r="D27" s="38" t="s">
        <v>48</v>
      </c>
      <c r="F27" s="40" t="str">
        <f t="shared" si="6"/>
        <v>Кисель плодово-ягодный</v>
      </c>
      <c r="G27" s="38" t="str">
        <f t="shared" si="7"/>
        <v>180</v>
      </c>
      <c r="H27" s="38" t="str">
        <f t="shared" si="7"/>
        <v>87,93</v>
      </c>
    </row>
    <row r="28" spans="2:8" s="39" customFormat="1" ht="24.75" customHeight="1">
      <c r="B28" s="40" t="str">
        <f>сад!B29</f>
        <v>Хлеб пшеничный/ржаной витаминизированный</v>
      </c>
      <c r="C28" s="38" t="s">
        <v>41</v>
      </c>
      <c r="D28" s="38" t="s">
        <v>27</v>
      </c>
      <c r="F28" s="40" t="str">
        <f t="shared" si="6"/>
        <v>Хлеб пшеничный/ржаной витаминизированный</v>
      </c>
      <c r="G28" s="38" t="str">
        <f t="shared" si="7"/>
        <v>30/30</v>
      </c>
      <c r="H28" s="38" t="str">
        <f t="shared" si="7"/>
        <v>102,85</v>
      </c>
    </row>
    <row r="29" spans="2:8" s="39" customFormat="1" ht="24.75" customHeight="1">
      <c r="B29" s="40"/>
      <c r="C29" s="38"/>
      <c r="D29" s="38"/>
      <c r="F29" s="40"/>
      <c r="G29" s="38"/>
      <c r="H29" s="38"/>
    </row>
    <row r="30" spans="2:8" s="39" customFormat="1" ht="24.75" customHeight="1">
      <c r="B30" s="40"/>
      <c r="C30" s="38"/>
      <c r="D30" s="38"/>
      <c r="F30" s="40"/>
      <c r="G30" s="38"/>
      <c r="H30" s="38"/>
    </row>
    <row r="31" spans="2:8" s="39" customFormat="1" ht="24.75" customHeight="1">
      <c r="B31" s="37" t="str">
        <f>сад!B32</f>
        <v>Полдник</v>
      </c>
      <c r="C31" s="41"/>
      <c r="D31" s="41"/>
      <c r="F31" s="37" t="str">
        <f t="shared" si="6"/>
        <v>Полдник</v>
      </c>
      <c r="G31" s="38"/>
      <c r="H31" s="38"/>
    </row>
    <row r="32" spans="2:8" s="39" customFormat="1" ht="24.75" customHeight="1">
      <c r="B32" s="40" t="str">
        <f>сад!B33</f>
        <v>Омлет с капустой б/к</v>
      </c>
      <c r="C32" s="38" t="s">
        <v>49</v>
      </c>
      <c r="D32" s="38" t="s">
        <v>50</v>
      </c>
      <c r="F32" s="40" t="str">
        <f t="shared" si="6"/>
        <v>Омлет с капустой б/к</v>
      </c>
      <c r="G32" s="38" t="str">
        <f t="shared" si="7"/>
        <v>85</v>
      </c>
      <c r="H32" s="38" t="str">
        <f t="shared" si="7"/>
        <v>158,8</v>
      </c>
    </row>
    <row r="33" spans="2:8" s="39" customFormat="1" ht="24.75" customHeight="1">
      <c r="B33" s="40" t="str">
        <f>сад!B34</f>
        <v>Чай с лимоном</v>
      </c>
      <c r="C33" s="38" t="s">
        <v>12</v>
      </c>
      <c r="D33" s="42" t="s">
        <v>51</v>
      </c>
      <c r="F33" s="40" t="str">
        <f t="shared" si="6"/>
        <v>Чай с лимоном</v>
      </c>
      <c r="G33" s="38" t="str">
        <f t="shared" si="7"/>
        <v>180</v>
      </c>
      <c r="H33" s="38" t="str">
        <f t="shared" si="7"/>
        <v>55,65</v>
      </c>
    </row>
    <row r="34" spans="2:8" s="39" customFormat="1" ht="24.75" customHeight="1">
      <c r="B34" s="40" t="s">
        <v>24</v>
      </c>
      <c r="C34" s="38" t="s">
        <v>17</v>
      </c>
      <c r="D34" s="38" t="s">
        <v>13</v>
      </c>
      <c r="F34" s="40" t="s">
        <v>24</v>
      </c>
      <c r="G34" s="43">
        <v>20</v>
      </c>
      <c r="H34" s="38" t="str">
        <f t="shared" ref="H34" si="8">D34</f>
        <v>50</v>
      </c>
    </row>
    <row r="35" spans="2:8" s="39" customFormat="1" ht="24.75" customHeight="1">
      <c r="B35" s="40"/>
      <c r="C35" s="40"/>
      <c r="D35" s="38"/>
      <c r="F35" s="40"/>
      <c r="G35" s="40"/>
      <c r="H35" s="38"/>
    </row>
    <row r="36" spans="2:8" ht="11.25" customHeight="1">
      <c r="B36" s="14"/>
      <c r="C36" s="14"/>
      <c r="F36" s="14"/>
      <c r="G36" s="14"/>
      <c r="H36" s="12"/>
    </row>
    <row r="37" spans="2:8" s="46" customFormat="1">
      <c r="B37" s="44" t="s">
        <v>2</v>
      </c>
      <c r="C37" s="44"/>
      <c r="D37" s="45"/>
      <c r="F37" s="44" t="s">
        <v>2</v>
      </c>
      <c r="G37" s="44"/>
      <c r="H37" s="45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2021-12-01T04:02:53Z</cp:lastPrinted>
  <dcterms:created xsi:type="dcterms:W3CDTF">1996-10-08T23:32:33Z</dcterms:created>
  <dcterms:modified xsi:type="dcterms:W3CDTF">2021-12-01T04:03:09Z</dcterms:modified>
</cp:coreProperties>
</file>