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25" i="18"/>
  <c r="H25"/>
  <c r="B25"/>
  <c r="F25" s="1"/>
  <c r="H25" i="17"/>
  <c r="G25"/>
  <c r="F25"/>
  <c r="B15" i="18"/>
  <c r="F15" s="1"/>
  <c r="G15"/>
  <c r="H15"/>
  <c r="F15" i="17" l="1"/>
  <c r="G15"/>
  <c r="H15"/>
  <c r="G13" i="18"/>
  <c r="H13"/>
  <c r="G14"/>
  <c r="H14"/>
  <c r="B13"/>
  <c r="F13" s="1"/>
  <c r="B14"/>
  <c r="F14" s="1"/>
  <c r="F13" i="17"/>
  <c r="G13"/>
  <c r="H13"/>
  <c r="F14"/>
  <c r="G14"/>
  <c r="H14"/>
  <c r="C7" i="18" l="1"/>
  <c r="G7" s="1"/>
  <c r="G7" i="17"/>
  <c r="G32"/>
  <c r="G33"/>
  <c r="G28"/>
  <c r="G27"/>
  <c r="G26"/>
  <c r="G24"/>
  <c r="G20"/>
  <c r="G12"/>
  <c r="G32" i="18"/>
  <c r="G33"/>
  <c r="G28"/>
  <c r="G27"/>
  <c r="G26"/>
  <c r="G24"/>
  <c r="G20"/>
  <c r="G12"/>
  <c r="H20"/>
  <c r="H24"/>
  <c r="H26"/>
  <c r="H27"/>
  <c r="H28"/>
  <c r="H33"/>
  <c r="H32"/>
  <c r="H12"/>
  <c r="B19"/>
  <c r="F19" s="1"/>
  <c r="B20"/>
  <c r="F20" s="1"/>
  <c r="B23"/>
  <c r="F23" s="1"/>
  <c r="B24"/>
  <c r="F24" s="1"/>
  <c r="B26"/>
  <c r="F26" s="1"/>
  <c r="B27"/>
  <c r="F27" s="1"/>
  <c r="B28"/>
  <c r="F28" s="1"/>
  <c r="B31"/>
  <c r="F31" s="1"/>
  <c r="B33"/>
  <c r="F33" s="1"/>
  <c r="B32"/>
  <c r="F32" s="1"/>
  <c r="B12"/>
  <c r="F12" s="1"/>
  <c r="H20" i="17"/>
  <c r="H24"/>
  <c r="H26"/>
  <c r="H27"/>
  <c r="H28"/>
  <c r="H33"/>
  <c r="H32"/>
  <c r="F19"/>
  <c r="F20"/>
  <c r="F23"/>
  <c r="F24"/>
  <c r="F26"/>
  <c r="F27"/>
  <c r="F28"/>
  <c r="F31"/>
  <c r="F33"/>
  <c r="F32"/>
  <c r="H12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<sst xmlns="http://schemas.openxmlformats.org/spreadsheetml/2006/main" count="99" uniqueCount="55">
  <si>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</si>
  <si>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</si>
  <si>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</si>
  <si>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</si>
  <si>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</si>
  <si>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</si>
  <si>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</si>
  <si>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</si>
  <si>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</si>
  <si>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</si>
  <si>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</si>
  <si>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</si>
  <si>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</si>
  <si>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200</t>
  </si>
  <si>
    <t>50</t>
  </si>
  <si>
    <t>20/30</t>
  </si>
  <si>
    <t>30</t>
  </si>
  <si>
    <t>Хлеб пшеничный/ржаной витаминизированный</t>
  </si>
  <si>
    <t>Калорийность блюд</t>
  </si>
  <si>
    <t>75</t>
  </si>
  <si>
    <t>Кисло-молочный продукт</t>
  </si>
  <si>
    <t>63</t>
  </si>
  <si>
    <t>109</t>
  </si>
  <si>
    <t>102,85</t>
  </si>
  <si>
    <t>81,75</t>
  </si>
  <si>
    <t>91,98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</si>
  <si>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</si>
  <si>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</si>
  <si>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</si>
  <si>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100/20</t>
  </si>
  <si>
    <t>239</t>
  </si>
  <si>
    <t>Бутерброд с маслом</t>
  </si>
  <si>
    <t>170</t>
  </si>
  <si>
    <t>Кофейный напиток с молоком</t>
  </si>
  <si>
    <t>151,8</t>
  </si>
  <si>
    <t>Хлеб пшеничный витаминизированный</t>
  </si>
  <si>
    <t>Салат картофельный с соленым огурцом</t>
  </si>
  <si>
    <t>43,3</t>
  </si>
  <si>
    <t>269,6</t>
  </si>
  <si>
    <t>30/30</t>
  </si>
  <si>
    <t>Манник</t>
  </si>
  <si>
    <t>242,79</t>
  </si>
  <si>
    <t>100</t>
  </si>
  <si>
    <t>80/20</t>
  </si>
  <si>
    <t>199,7</t>
  </si>
  <si>
    <t>136</t>
  </si>
  <si>
    <t>136,8</t>
  </si>
  <si>
    <t>26</t>
  </si>
  <si>
    <t>242,64</t>
  </si>
  <si>
    <t>Запеканка творожно-морковная со сгущенным молоком</t>
  </si>
  <si>
    <t>Плов из мяса куры</t>
  </si>
  <si>
    <t>Напиток из свежих яблок</t>
  </si>
  <si>
    <t>Щи из свежей капусты с картофелем и сметаной</t>
  </si>
  <si>
    <t>58,46</t>
  </si>
  <si>
    <t>48,72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</si>
</sst>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21" sqref="B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21" t="s">
        <v>28</v>
      </c>
      <c r="C2" s="21"/>
      <c r="D2" s="21"/>
      <c r="F2" s="21" t="s">
        <v>28</v>
      </c>
      <c r="G2" s="21"/>
      <c r="H2" s="21"/>
    </row>
    <row r="3" spans="2:8">
      <c r="B3" s="5"/>
      <c r="C3" s="7" t="s">
        <v>4</v>
      </c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8">
        <v>44538</v>
      </c>
      <c r="D7" s="28"/>
      <c r="F7" s="4"/>
      <c r="G7" s="28">
        <f>C7</f>
        <v>44538</v>
      </c>
      <c r="H7" s="28"/>
    </row>
    <row r="8" spans="2:8" ht="20.25">
      <c r="B8" s="22" t="s">
        <v>1</v>
      </c>
      <c r="C8" s="22"/>
      <c r="D8" s="23"/>
      <c r="F8" s="22" t="s">
        <v>1</v>
      </c>
      <c r="G8" s="22"/>
      <c r="H8" s="23"/>
    </row>
    <row r="9" spans="2:8" ht="18.75" customHeight="1">
      <c r="B9" s="24" t="s">
        <v>0</v>
      </c>
      <c r="C9" s="26" t="s">
        <v>26</v>
      </c>
      <c r="D9" s="26" t="s">
        <v>18</v>
      </c>
      <c r="F9" s="24" t="s">
        <v>0</v>
      </c>
      <c r="G9" s="26" t="s">
        <v>26</v>
      </c>
      <c r="H9" s="26" t="s">
        <v>18</v>
      </c>
    </row>
    <row r="10" spans="2:8" ht="37.5" customHeight="1">
      <c r="B10" s="25"/>
      <c r="C10" s="27"/>
      <c r="D10" s="27"/>
      <c r="F10" s="25"/>
      <c r="G10" s="27"/>
      <c r="H10" s="27"/>
    </row>
    <row r="11" spans="2:8" s="46" customFormat="1" ht="24.75" customHeight="1">
      <c r="B11" s="44" t="s">
        <v>8</v>
      </c>
      <c r="C11" s="44"/>
      <c r="D11" s="45"/>
      <c r="F11" s="44" t="s">
        <v>8</v>
      </c>
      <c r="G11" s="44"/>
      <c r="H11" s="45"/>
    </row>
    <row r="12" spans="2:8" s="46" customFormat="1" ht="24.75" customHeight="1">
      <c r="B12" s="47" t="s">
        <v>49</v>
      </c>
      <c r="C12" s="45" t="s">
        <v>29</v>
      </c>
      <c r="D12" s="45" t="s">
        <v>30</v>
      </c>
      <c r="F12" s="47" t="str">
        <f>B12</f>
        <v>Запеканка творожно-морковная со сгущенным молоком</v>
      </c>
      <c r="G12" s="45" t="str">
        <f>C12</f>
        <v>100/20</v>
      </c>
      <c r="H12" s="45" t="str">
        <f>D12</f>
        <v>239</v>
      </c>
    </row>
    <row r="13" spans="2:8" s="46" customFormat="1" ht="24.75" customHeight="1">
      <c r="B13" s="47" t="s">
        <v>31</v>
      </c>
      <c r="C13" s="45" t="s">
        <v>15</v>
      </c>
      <c r="D13" s="45" t="s">
        <v>32</v>
      </c>
      <c r="F13" s="47" t="str">
        <f t="shared" ref="F13:F14" si="0">B13</f>
        <v>Бутерброд с маслом</v>
      </c>
      <c r="G13" s="45" t="str">
        <f t="shared" ref="G13:G14" si="1">C13</f>
        <v>20/30</v>
      </c>
      <c r="H13" s="45" t="str">
        <f t="shared" ref="H13:H14" si="2">D13</f>
        <v>170</v>
      </c>
    </row>
    <row r="14" spans="2:8" s="46" customFormat="1" ht="24.75" customHeight="1">
      <c r="B14" s="47" t="s">
        <v>33</v>
      </c>
      <c r="C14" s="45" t="s">
        <v>13</v>
      </c>
      <c r="D14" s="45" t="s">
        <v>34</v>
      </c>
      <c r="F14" s="47" t="str">
        <f t="shared" si="0"/>
        <v>Кофейный напиток с молоком</v>
      </c>
      <c r="G14" s="45" t="str">
        <f t="shared" si="1"/>
        <v>200</v>
      </c>
      <c r="H14" s="45" t="str">
        <f t="shared" si="2"/>
        <v>151,8</v>
      </c>
    </row>
    <row r="15" spans="2:8" s="46" customFormat="1" ht="24.75" customHeight="1">
      <c r="B15" s="47" t="s">
        <v>35</v>
      </c>
      <c r="C15" s="45" t="s">
        <v>16</v>
      </c>
      <c r="D15" s="45" t="s">
        <v>14</v>
      </c>
      <c r="F15" s="47" t="str">
        <f t="shared" ref="F15" si="3">B15</f>
        <v>Хлеб пшеничный витаминизированный</v>
      </c>
      <c r="G15" s="45" t="str">
        <f t="shared" ref="G15" si="4">C15</f>
        <v>30</v>
      </c>
      <c r="H15" s="45" t="str">
        <f t="shared" ref="H15" si="5">D15</f>
        <v>50</v>
      </c>
    </row>
    <row r="16" spans="2:8" s="46" customFormat="1" ht="24.75" customHeight="1">
      <c r="B16" s="47"/>
      <c r="C16" s="45"/>
      <c r="D16" s="45"/>
      <c r="F16" s="47"/>
      <c r="G16" s="45"/>
      <c r="H16" s="45"/>
    </row>
    <row r="17" spans="2:8" s="46" customFormat="1" ht="24.75" customHeight="1">
      <c r="B17" s="47"/>
      <c r="C17" s="45"/>
      <c r="D17" s="45"/>
      <c r="F17" s="47"/>
      <c r="G17" s="45"/>
      <c r="H17" s="45"/>
    </row>
    <row r="18" spans="2:8" s="46" customFormat="1" ht="24.75" customHeight="1">
      <c r="B18" s="48"/>
      <c r="C18" s="45"/>
      <c r="D18" s="45"/>
      <c r="F18" s="47"/>
      <c r="G18" s="45"/>
      <c r="H18" s="45"/>
    </row>
    <row r="19" spans="2:8" s="46" customFormat="1" ht="24.75" customHeight="1">
      <c r="B19" s="44" t="s">
        <v>5</v>
      </c>
      <c r="C19" s="45"/>
      <c r="D19" s="45"/>
      <c r="F19" s="44" t="str">
        <f>B19</f>
        <v>Завтрак 2</v>
      </c>
      <c r="G19" s="45"/>
      <c r="H19" s="45"/>
    </row>
    <row r="20" spans="2:8" s="46" customFormat="1" ht="24.75" customHeight="1">
      <c r="B20" s="47" t="s">
        <v>12</v>
      </c>
      <c r="C20" s="45" t="s">
        <v>9</v>
      </c>
      <c r="D20" s="45" t="s">
        <v>21</v>
      </c>
      <c r="F20" s="47" t="str">
        <f>B20</f>
        <v>Сок фруктовый (разливной)</v>
      </c>
      <c r="G20" s="45" t="str">
        <f>C20</f>
        <v>150</v>
      </c>
      <c r="H20" s="45" t="str">
        <f>D20</f>
        <v>63</v>
      </c>
    </row>
    <row r="21" spans="2:8" s="46" customFormat="1" ht="24.75" customHeight="1">
      <c r="B21" s="47"/>
      <c r="C21" s="45"/>
      <c r="D21" s="45"/>
      <c r="F21" s="47"/>
      <c r="G21" s="45"/>
      <c r="H21" s="45"/>
    </row>
    <row r="22" spans="2:8" s="46" customFormat="1" ht="24.75" customHeight="1">
      <c r="B22" s="48"/>
      <c r="C22" s="45"/>
      <c r="D22" s="45"/>
      <c r="F22" s="47"/>
      <c r="G22" s="45"/>
      <c r="H22" s="45"/>
    </row>
    <row r="23" spans="2:8" s="46" customFormat="1" ht="24.75" customHeight="1">
      <c r="B23" s="44" t="s">
        <v>7</v>
      </c>
      <c r="C23" s="45"/>
      <c r="D23" s="45"/>
      <c r="F23" s="44" t="str">
        <f t="shared" ref="F23:F28" si="6">B23</f>
        <v>Обед</v>
      </c>
      <c r="G23" s="45"/>
      <c r="H23" s="45"/>
    </row>
    <row r="24" spans="2:8" s="46" customFormat="1" ht="24.75" customHeight="1">
      <c r="B24" s="47" t="s">
        <v>36</v>
      </c>
      <c r="C24" s="45" t="s">
        <v>14</v>
      </c>
      <c r="D24" s="45" t="s">
        <v>37</v>
      </c>
      <c r="F24" s="47" t="str">
        <f t="shared" si="6"/>
        <v>Салат картофельный с соленым огурцом</v>
      </c>
      <c r="G24" s="45" t="str">
        <f t="shared" ref="G24:H28" si="7">C24</f>
        <v>50</v>
      </c>
      <c r="H24" s="45" t="str">
        <f t="shared" si="7"/>
        <v>43,3</v>
      </c>
    </row>
    <row r="25" spans="2:8" s="46" customFormat="1" ht="24.75" customHeight="1">
      <c r="B25" s="47" t="s">
        <v>52</v>
      </c>
      <c r="C25" s="45" t="s">
        <v>10</v>
      </c>
      <c r="D25" s="45" t="s">
        <v>53</v>
      </c>
      <c r="F25" s="47" t="str">
        <f t="shared" si="6"/>
        <v>Щи из свежей капусты с картофелем и сметаной</v>
      </c>
      <c r="G25" s="45" t="str">
        <f t="shared" si="7"/>
        <v>180</v>
      </c>
      <c r="H25" s="45" t="str">
        <f t="shared" si="7"/>
        <v>58,46</v>
      </c>
    </row>
    <row r="26" spans="2:8" s="46" customFormat="1" ht="24.75" customHeight="1">
      <c r="B26" s="47" t="s">
        <v>50</v>
      </c>
      <c r="C26" s="45" t="s">
        <v>13</v>
      </c>
      <c r="D26" s="45" t="s">
        <v>38</v>
      </c>
      <c r="F26" s="47" t="str">
        <f t="shared" si="6"/>
        <v>Плов из мяса куры</v>
      </c>
      <c r="G26" s="45" t="str">
        <f t="shared" si="7"/>
        <v>200</v>
      </c>
      <c r="H26" s="45" t="str">
        <f t="shared" si="7"/>
        <v>269,6</v>
      </c>
    </row>
    <row r="27" spans="2:8" s="46" customFormat="1" ht="24.75" customHeight="1">
      <c r="B27" s="47" t="s">
        <v>51</v>
      </c>
      <c r="C27" s="45" t="s">
        <v>13</v>
      </c>
      <c r="D27" s="45" t="s">
        <v>22</v>
      </c>
      <c r="F27" s="47" t="str">
        <f t="shared" si="6"/>
        <v>Напиток из свежих яблок</v>
      </c>
      <c r="G27" s="45" t="str">
        <f t="shared" si="7"/>
        <v>200</v>
      </c>
      <c r="H27" s="45" t="str">
        <f t="shared" si="7"/>
        <v>109</v>
      </c>
    </row>
    <row r="28" spans="2:8" s="46" customFormat="1" ht="24.75" customHeight="1">
      <c r="B28" s="47" t="s">
        <v>17</v>
      </c>
      <c r="C28" s="45" t="s">
        <v>39</v>
      </c>
      <c r="D28" s="45" t="s">
        <v>23</v>
      </c>
      <c r="F28" s="47" t="str">
        <f t="shared" si="6"/>
        <v>Хлеб пшеничный/ржаной витаминизированный</v>
      </c>
      <c r="G28" s="45" t="str">
        <f t="shared" si="7"/>
        <v>30/30</v>
      </c>
      <c r="H28" s="45" t="str">
        <f t="shared" si="7"/>
        <v>102,85</v>
      </c>
    </row>
    <row r="29" spans="2:8" s="46" customFormat="1" ht="24.75" customHeight="1">
      <c r="B29" s="47"/>
      <c r="C29" s="45"/>
      <c r="D29" s="45"/>
      <c r="F29" s="47"/>
      <c r="G29" s="45"/>
      <c r="H29" s="45"/>
    </row>
    <row r="30" spans="2:8" s="46" customFormat="1" ht="24.75" customHeight="1">
      <c r="B30" s="48"/>
      <c r="C30" s="45"/>
      <c r="D30" s="45"/>
      <c r="F30" s="47"/>
      <c r="G30" s="45"/>
      <c r="H30" s="45"/>
    </row>
    <row r="31" spans="2:8" s="46" customFormat="1" ht="24.75" customHeight="1">
      <c r="B31" s="44" t="s">
        <v>6</v>
      </c>
      <c r="C31" s="49"/>
      <c r="D31" s="49"/>
      <c r="F31" s="44" t="str">
        <f>B31</f>
        <v>Полдник</v>
      </c>
      <c r="G31" s="45"/>
      <c r="H31" s="45"/>
    </row>
    <row r="32" spans="2:8" s="46" customFormat="1" ht="24.75" customHeight="1">
      <c r="B32" s="47" t="s">
        <v>40</v>
      </c>
      <c r="C32" s="45" t="s">
        <v>19</v>
      </c>
      <c r="D32" s="45" t="s">
        <v>41</v>
      </c>
      <c r="F32" s="47" t="str">
        <f>B32</f>
        <v>Манник</v>
      </c>
      <c r="G32" s="45" t="str">
        <f>C32</f>
        <v>75</v>
      </c>
      <c r="H32" s="45" t="str">
        <f>D32</f>
        <v>242,79</v>
      </c>
    </row>
    <row r="33" spans="2:8" s="46" customFormat="1" ht="24.75" customHeight="1">
      <c r="B33" s="47" t="s">
        <v>20</v>
      </c>
      <c r="C33" s="45" t="s">
        <v>13</v>
      </c>
      <c r="D33" s="45" t="s">
        <v>42</v>
      </c>
      <c r="F33" s="47" t="str">
        <f>B33</f>
        <v>Кисло-молочный продукт</v>
      </c>
      <c r="G33" s="45" t="str">
        <f>C33</f>
        <v>200</v>
      </c>
      <c r="H33" s="45" t="str">
        <f>D33</f>
        <v>100</v>
      </c>
    </row>
    <row r="34" spans="2:8" s="46" customFormat="1" ht="24.75" customHeight="1">
      <c r="B34" s="47"/>
      <c r="C34" s="47"/>
      <c r="D34" s="45"/>
      <c r="F34" s="47"/>
      <c r="G34" s="47"/>
      <c r="H34" s="45"/>
    </row>
    <row r="35" spans="2:8" ht="11.25" customHeight="1">
      <c r="B35" s="3"/>
      <c r="C35" s="3"/>
      <c r="F35" s="3"/>
      <c r="G35" s="3"/>
      <c r="H35" s="7"/>
    </row>
    <row r="36" spans="2:8" s="50" customFormat="1">
      <c r="B36" s="51" t="s">
        <v>2</v>
      </c>
      <c r="C36" s="51"/>
      <c r="D36" s="52"/>
      <c r="F36" s="51" t="s">
        <v>2</v>
      </c>
      <c r="G36" s="51"/>
      <c r="H36" s="52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21" sqref="B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5.14062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28</v>
      </c>
      <c r="F2" s="12"/>
      <c r="G2" s="12"/>
      <c r="H2" s="6" t="s">
        <v>28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3">
        <f>сад!C7</f>
        <v>44538</v>
      </c>
      <c r="D7" s="33"/>
      <c r="F7" s="15"/>
      <c r="G7" s="33">
        <f>C7</f>
        <v>44538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26" t="s">
        <v>27</v>
      </c>
      <c r="D9" s="34" t="s">
        <v>18</v>
      </c>
      <c r="F9" s="29" t="s">
        <v>0</v>
      </c>
      <c r="G9" s="26" t="s">
        <v>27</v>
      </c>
      <c r="H9" s="34" t="s">
        <v>18</v>
      </c>
    </row>
    <row r="10" spans="2:8" ht="37.5" customHeight="1">
      <c r="B10" s="30"/>
      <c r="C10" s="27"/>
      <c r="D10" s="35"/>
      <c r="F10" s="30"/>
      <c r="G10" s="27"/>
      <c r="H10" s="35"/>
    </row>
    <row r="11" spans="2:8" s="38" customFormat="1" ht="24.75" customHeight="1">
      <c r="B11" s="36" t="s">
        <v>8</v>
      </c>
      <c r="C11" s="36"/>
      <c r="D11" s="37"/>
      <c r="F11" s="36" t="s">
        <v>8</v>
      </c>
      <c r="G11" s="36"/>
      <c r="H11" s="37"/>
    </row>
    <row r="12" spans="2:8" s="38" customFormat="1" ht="24.75" customHeight="1">
      <c r="B12" s="39" t="str">
        <f>сад!B12</f>
        <v>Запеканка творожно-морковная со сгущенным молоком</v>
      </c>
      <c r="C12" s="37" t="s">
        <v>43</v>
      </c>
      <c r="D12" s="37" t="s">
        <v>44</v>
      </c>
      <c r="F12" s="39" t="str">
        <f>B12</f>
        <v>Запеканка творожно-морковная со сгущенным молоком</v>
      </c>
      <c r="G12" s="37" t="str">
        <f>C12</f>
        <v>80/20</v>
      </c>
      <c r="H12" s="37" t="str">
        <f>D12</f>
        <v>199,7</v>
      </c>
    </row>
    <row r="13" spans="2:8" s="38" customFormat="1" ht="24.75" customHeight="1">
      <c r="B13" s="39" t="str">
        <f>сад!B13</f>
        <v>Бутерброд с маслом</v>
      </c>
      <c r="C13" s="37" t="s">
        <v>11</v>
      </c>
      <c r="D13" s="37" t="s">
        <v>45</v>
      </c>
      <c r="F13" s="39" t="str">
        <f t="shared" ref="F13:F14" si="0">B13</f>
        <v>Бутерброд с маслом</v>
      </c>
      <c r="G13" s="37" t="str">
        <f t="shared" ref="G13:G14" si="1">C13</f>
        <v>10/30</v>
      </c>
      <c r="H13" s="37" t="str">
        <f t="shared" ref="H13:H14" si="2">D13</f>
        <v>136</v>
      </c>
    </row>
    <row r="14" spans="2:8" s="38" customFormat="1" ht="24.75" customHeight="1">
      <c r="B14" s="39" t="str">
        <f>сад!B14</f>
        <v>Кофейный напиток с молоком</v>
      </c>
      <c r="C14" s="37" t="s">
        <v>10</v>
      </c>
      <c r="D14" s="37" t="s">
        <v>46</v>
      </c>
      <c r="F14" s="39" t="str">
        <f t="shared" si="0"/>
        <v>Кофейный напиток с молоком</v>
      </c>
      <c r="G14" s="37" t="str">
        <f t="shared" si="1"/>
        <v>180</v>
      </c>
      <c r="H14" s="37" t="str">
        <f t="shared" si="2"/>
        <v>136,8</v>
      </c>
    </row>
    <row r="15" spans="2:8" s="38" customFormat="1" ht="24.75" customHeight="1">
      <c r="B15" s="39" t="str">
        <f>сад!B15</f>
        <v>Хлеб пшеничный витаминизированный</v>
      </c>
      <c r="C15" s="37" t="s">
        <v>16</v>
      </c>
      <c r="D15" s="37" t="s">
        <v>14</v>
      </c>
      <c r="F15" s="39" t="str">
        <f t="shared" ref="F15" si="3">B15</f>
        <v>Хлеб пшеничный витаминизированный</v>
      </c>
      <c r="G15" s="37" t="str">
        <f t="shared" ref="G15" si="4">C15</f>
        <v>30</v>
      </c>
      <c r="H15" s="37" t="str">
        <f t="shared" ref="H15" si="5">D15</f>
        <v>50</v>
      </c>
    </row>
    <row r="16" spans="2:8" s="38" customFormat="1" ht="24.75" customHeight="1">
      <c r="B16" s="39"/>
      <c r="C16" s="37"/>
      <c r="D16" s="37"/>
      <c r="F16" s="39"/>
      <c r="G16" s="37"/>
      <c r="H16" s="37"/>
    </row>
    <row r="17" spans="2:8" s="38" customFormat="1" ht="24.75" customHeight="1">
      <c r="B17" s="39"/>
      <c r="C17" s="37"/>
      <c r="D17" s="37"/>
      <c r="F17" s="39"/>
      <c r="G17" s="37"/>
      <c r="H17" s="37"/>
    </row>
    <row r="18" spans="2:8" s="38" customFormat="1" ht="24.75" customHeight="1">
      <c r="B18" s="39"/>
      <c r="C18" s="37"/>
      <c r="D18" s="37"/>
      <c r="F18" s="39"/>
      <c r="G18" s="37"/>
      <c r="H18" s="37"/>
    </row>
    <row r="19" spans="2:8" s="38" customFormat="1" ht="24.75" customHeight="1">
      <c r="B19" s="36" t="str">
        <f>сад!B19</f>
        <v>Завтрак 2</v>
      </c>
      <c r="C19" s="37"/>
      <c r="D19" s="37"/>
      <c r="F19" s="36" t="str">
        <f t="shared" ref="F19:F32" si="6">B19</f>
        <v>Завтрак 2</v>
      </c>
      <c r="G19" s="37"/>
      <c r="H19" s="37"/>
    </row>
    <row r="20" spans="2:8" s="38" customFormat="1" ht="24.75" customHeight="1">
      <c r="B20" s="39" t="str">
        <f>сад!B20</f>
        <v>Сок фруктовый (разливной)</v>
      </c>
      <c r="C20" s="37" t="s">
        <v>9</v>
      </c>
      <c r="D20" s="37" t="s">
        <v>21</v>
      </c>
      <c r="F20" s="39" t="str">
        <f t="shared" si="6"/>
        <v>Сок фруктовый (разливной)</v>
      </c>
      <c r="G20" s="37" t="str">
        <f t="shared" ref="G20:H32" si="7">C20</f>
        <v>150</v>
      </c>
      <c r="H20" s="37" t="str">
        <f t="shared" si="7"/>
        <v>63</v>
      </c>
    </row>
    <row r="21" spans="2:8" s="38" customFormat="1" ht="24.75" customHeight="1">
      <c r="B21" s="39"/>
      <c r="C21" s="37"/>
      <c r="D21" s="37"/>
      <c r="F21" s="39"/>
      <c r="G21" s="37"/>
      <c r="H21" s="37"/>
    </row>
    <row r="22" spans="2:8" s="38" customFormat="1" ht="24.75" customHeight="1">
      <c r="B22" s="39"/>
      <c r="C22" s="37"/>
      <c r="D22" s="37"/>
      <c r="F22" s="39"/>
      <c r="G22" s="37"/>
      <c r="H22" s="37"/>
    </row>
    <row r="23" spans="2:8" s="38" customFormat="1" ht="24.75" customHeight="1">
      <c r="B23" s="36" t="str">
        <f>сад!B23</f>
        <v>Обед</v>
      </c>
      <c r="C23" s="37"/>
      <c r="D23" s="37"/>
      <c r="F23" s="36" t="str">
        <f t="shared" si="6"/>
        <v>Обед</v>
      </c>
      <c r="G23" s="37"/>
      <c r="H23" s="37"/>
    </row>
    <row r="24" spans="2:8" s="38" customFormat="1" ht="24.75" customHeight="1">
      <c r="B24" s="39" t="str">
        <f>сад!B24</f>
        <v>Салат картофельный с соленым огурцом</v>
      </c>
      <c r="C24" s="37" t="s">
        <v>16</v>
      </c>
      <c r="D24" s="37" t="s">
        <v>47</v>
      </c>
      <c r="F24" s="39" t="str">
        <f t="shared" si="6"/>
        <v>Салат картофельный с соленым огурцом</v>
      </c>
      <c r="G24" s="37" t="str">
        <f t="shared" si="7"/>
        <v>30</v>
      </c>
      <c r="H24" s="37" t="str">
        <f t="shared" si="7"/>
        <v>26</v>
      </c>
    </row>
    <row r="25" spans="2:8" s="38" customFormat="1" ht="24.75" customHeight="1">
      <c r="B25" s="39" t="str">
        <f>сад!B25</f>
        <v>Щи из свежей капусты с картофелем и сметаной</v>
      </c>
      <c r="C25" s="37" t="s">
        <v>9</v>
      </c>
      <c r="D25" s="37" t="s">
        <v>54</v>
      </c>
      <c r="F25" s="39" t="str">
        <f t="shared" ref="F25" si="8">B25</f>
        <v>Щи из свежей капусты с картофелем и сметаной</v>
      </c>
      <c r="G25" s="37" t="str">
        <f t="shared" ref="G25" si="9">C25</f>
        <v>150</v>
      </c>
      <c r="H25" s="37" t="str">
        <f t="shared" ref="H25" si="10">D25</f>
        <v>48,72</v>
      </c>
    </row>
    <row r="26" spans="2:8" s="38" customFormat="1" ht="24.75" customHeight="1">
      <c r="B26" s="39" t="str">
        <f>сад!B26</f>
        <v>Плов из мяса куры</v>
      </c>
      <c r="C26" s="37" t="s">
        <v>10</v>
      </c>
      <c r="D26" s="37" t="s">
        <v>48</v>
      </c>
      <c r="F26" s="39" t="str">
        <f t="shared" si="6"/>
        <v>Плов из мяса куры</v>
      </c>
      <c r="G26" s="37" t="str">
        <f t="shared" si="7"/>
        <v>180</v>
      </c>
      <c r="H26" s="37" t="str">
        <f t="shared" si="7"/>
        <v>242,64</v>
      </c>
    </row>
    <row r="27" spans="2:8" s="38" customFormat="1" ht="24.75" customHeight="1">
      <c r="B27" s="39" t="str">
        <f>сад!B27</f>
        <v>Напиток из свежих яблок</v>
      </c>
      <c r="C27" s="37" t="s">
        <v>10</v>
      </c>
      <c r="D27" s="37" t="s">
        <v>24</v>
      </c>
      <c r="F27" s="39" t="str">
        <f t="shared" si="6"/>
        <v>Напиток из свежих яблок</v>
      </c>
      <c r="G27" s="37" t="str">
        <f t="shared" si="7"/>
        <v>180</v>
      </c>
      <c r="H27" s="37" t="str">
        <f t="shared" si="7"/>
        <v>81,75</v>
      </c>
    </row>
    <row r="28" spans="2:8" s="38" customFormat="1" ht="24.75" customHeight="1">
      <c r="B28" s="39" t="str">
        <f>сад!B28</f>
        <v>Хлеб пшеничный/ржаной витаминизированный</v>
      </c>
      <c r="C28" s="37" t="s">
        <v>39</v>
      </c>
      <c r="D28" s="37" t="s">
        <v>23</v>
      </c>
      <c r="F28" s="39" t="str">
        <f t="shared" si="6"/>
        <v>Хлеб пшеничный/ржаной витаминизированный</v>
      </c>
      <c r="G28" s="37" t="str">
        <f t="shared" si="7"/>
        <v>30/30</v>
      </c>
      <c r="H28" s="37" t="str">
        <f t="shared" si="7"/>
        <v>102,85</v>
      </c>
    </row>
    <row r="29" spans="2:8" s="38" customFormat="1" ht="24.75" customHeight="1">
      <c r="B29" s="39"/>
      <c r="C29" s="37"/>
      <c r="D29" s="37"/>
      <c r="F29" s="39"/>
      <c r="G29" s="37"/>
      <c r="H29" s="37"/>
    </row>
    <row r="30" spans="2:8" s="38" customFormat="1" ht="24.75" customHeight="1">
      <c r="B30" s="39"/>
      <c r="C30" s="37"/>
      <c r="D30" s="37"/>
      <c r="F30" s="39"/>
      <c r="G30" s="37"/>
      <c r="H30" s="37"/>
    </row>
    <row r="31" spans="2:8" s="38" customFormat="1" ht="24.75" customHeight="1">
      <c r="B31" s="36" t="str">
        <f>сад!B31</f>
        <v>Полдник</v>
      </c>
      <c r="C31" s="40"/>
      <c r="D31" s="40"/>
      <c r="F31" s="36" t="str">
        <f t="shared" si="6"/>
        <v>Полдник</v>
      </c>
      <c r="G31" s="37"/>
      <c r="H31" s="37"/>
    </row>
    <row r="32" spans="2:8" s="38" customFormat="1" ht="24.75" customHeight="1">
      <c r="B32" s="39" t="str">
        <f>сад!B32</f>
        <v>Манник</v>
      </c>
      <c r="C32" s="37" t="s">
        <v>19</v>
      </c>
      <c r="D32" s="37" t="s">
        <v>41</v>
      </c>
      <c r="F32" s="39" t="str">
        <f t="shared" si="6"/>
        <v>Манник</v>
      </c>
      <c r="G32" s="37" t="str">
        <f t="shared" si="7"/>
        <v>75</v>
      </c>
      <c r="H32" s="37" t="str">
        <f t="shared" si="7"/>
        <v>242,79</v>
      </c>
    </row>
    <row r="33" spans="2:8" s="38" customFormat="1" ht="24.75" customHeight="1">
      <c r="B33" s="39" t="str">
        <f>сад!B33</f>
        <v>Кисло-молочный продукт</v>
      </c>
      <c r="C33" s="37" t="s">
        <v>10</v>
      </c>
      <c r="D33" s="37" t="s">
        <v>25</v>
      </c>
      <c r="F33" s="39" t="str">
        <f>B33</f>
        <v>Кисло-молочный продукт</v>
      </c>
      <c r="G33" s="37" t="str">
        <f>C33</f>
        <v>180</v>
      </c>
      <c r="H33" s="37" t="str">
        <f>D33</f>
        <v>91,98</v>
      </c>
    </row>
    <row r="34" spans="2:8" s="38" customFormat="1" ht="24.75" customHeight="1">
      <c r="B34" s="39"/>
      <c r="C34" s="39"/>
      <c r="D34" s="37"/>
      <c r="F34" s="39"/>
      <c r="G34" s="39"/>
      <c r="H34" s="37"/>
    </row>
    <row r="35" spans="2:8" ht="11.25" customHeight="1">
      <c r="B35" s="14"/>
      <c r="C35" s="14"/>
      <c r="F35" s="14"/>
      <c r="G35" s="14"/>
      <c r="H35" s="12"/>
    </row>
    <row r="36" spans="2:8" s="41" customFormat="1">
      <c r="B36" s="42" t="s">
        <v>2</v>
      </c>
      <c r="C36" s="42"/>
      <c r="D36" s="43"/>
      <c r="F36" s="42" t="s">
        <v>2</v>
      </c>
      <c r="G36" s="42"/>
      <c r="H36" s="43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  <row r="39" spans="2:8"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2021-09-30T04:11:37Z</cp:lastPrinted>
  <dcterms:created xsi:type="dcterms:W3CDTF">1996-10-08T23:32:33Z</dcterms:created>
  <dcterms:modified xsi:type="dcterms:W3CDTF">2021-12-01T04:06:04Z</dcterms:modified>
</cp:coreProperties>
</file>