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5" i="18"/>
  <c r="F35" s="1"/>
  <c r="F35" i="17"/>
  <c r="G15" i="18"/>
  <c r="H15"/>
  <c r="B15"/>
  <c r="F15" s="1"/>
  <c r="F15" i="17"/>
  <c r="G15"/>
  <c r="H15"/>
  <c r="G13" i="18"/>
  <c r="H13"/>
  <c r="G14"/>
  <c r="H14"/>
  <c r="B13"/>
  <c r="F13" s="1"/>
  <c r="B14"/>
  <c r="F14" s="1"/>
  <c r="F13" i="17" l="1"/>
  <c r="G13"/>
  <c r="H13"/>
  <c r="F14"/>
  <c r="G14"/>
  <c r="H14"/>
  <c r="H35" i="18"/>
  <c r="G35"/>
  <c r="H35" i="17"/>
  <c r="G35"/>
  <c r="C7" i="18"/>
  <c r="G7" s="1"/>
  <c r="G7" i="17"/>
  <c r="G34"/>
  <c r="G33"/>
  <c r="G29"/>
  <c r="G28"/>
  <c r="G27"/>
  <c r="G26"/>
  <c r="G25"/>
  <c r="G24"/>
  <c r="G20"/>
  <c r="G12"/>
  <c r="H12"/>
  <c r="G34" i="18"/>
  <c r="G33"/>
  <c r="G29"/>
  <c r="G28"/>
  <c r="G27"/>
  <c r="G26"/>
  <c r="G25"/>
  <c r="G24"/>
  <c r="G20"/>
  <c r="G12"/>
  <c r="H20"/>
  <c r="H24"/>
  <c r="H25"/>
  <c r="H26"/>
  <c r="H27"/>
  <c r="H28"/>
  <c r="H29"/>
  <c r="H33"/>
  <c r="H34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<sst xmlns="http://schemas.openxmlformats.org/spreadsheetml/2006/main" count="107" uniqueCount="58">
  <si>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</si>
  <si>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</si>
  <si>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</si>
  <si>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</si>
  <si>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</si>
  <si>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</si>
  <si>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</si>
  <si>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</si>
  <si>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</si>
  <si>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</si>
  <si>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</si>
  <si>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50</t>
  </si>
  <si>
    <t>200</t>
  </si>
  <si>
    <t>70</t>
  </si>
  <si>
    <t>150</t>
  </si>
  <si>
    <t>30</t>
  </si>
  <si>
    <t>Хлеб пшеничный/ржаной витаминизированный</t>
  </si>
  <si>
    <t>60</t>
  </si>
  <si>
    <t>Калорийность блюд</t>
  </si>
  <si>
    <t>102,85</t>
  </si>
  <si>
    <t>80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</si>
  <si>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</si>
  <si>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</si>
  <si>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</si>
  <si>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Суп молочный с вермишелью</t>
  </si>
  <si>
    <t>145,2</t>
  </si>
  <si>
    <t>Бутерброд с сыром</t>
  </si>
  <si>
    <t>75</t>
  </si>
  <si>
    <t>Чай с лимоном</t>
  </si>
  <si>
    <t>200/7</t>
  </si>
  <si>
    <t>61,5</t>
  </si>
  <si>
    <t>Хлеб пшеничный витаминизированный</t>
  </si>
  <si>
    <t>Салат из отварной свеклы с м/р</t>
  </si>
  <si>
    <t>48,35</t>
  </si>
  <si>
    <t>Суп-пюре из разных овощей с гренками</t>
  </si>
  <si>
    <t>96</t>
  </si>
  <si>
    <t>Шницель мясной</t>
  </si>
  <si>
    <t>154</t>
  </si>
  <si>
    <t>Греча вязкая</t>
  </si>
  <si>
    <t>161</t>
  </si>
  <si>
    <t>113</t>
  </si>
  <si>
    <t>30/30</t>
  </si>
  <si>
    <t>96,78</t>
  </si>
  <si>
    <t>104</t>
  </si>
  <si>
    <t>Напиток из смородины с вит. С</t>
  </si>
  <si>
    <t>108,9</t>
  </si>
  <si>
    <t>180/5</t>
  </si>
  <si>
    <t>55,65</t>
  </si>
  <si>
    <t>29,01</t>
  </si>
  <si>
    <t>132</t>
  </si>
  <si>
    <t>120</t>
  </si>
  <si>
    <t>128,8</t>
  </si>
  <si>
    <t>101,7</t>
  </si>
  <si>
    <t>93,6</t>
  </si>
  <si>
    <t>Компот из смеси сухофруктов</t>
  </si>
  <si>
    <t>Рагу овощное</t>
  </si>
  <si>
    <t xml:space="preserve">Фрукт </t>
  </si>
  <si>
    <t>55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</si>
</sst>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49" fontId="9" fillId="0" borderId="3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/>
    <xf numFmtId="1" fontId="10" fillId="0" borderId="0" xfId="0" applyNumberFormat="1" applyFont="1" applyAlignment="1">
      <alignment horizontal="left"/>
    </xf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22" sqref="B2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7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23</v>
      </c>
      <c r="F2" s="7"/>
      <c r="G2" s="7"/>
      <c r="H2" s="6" t="s">
        <v>23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3">
        <v>44539</v>
      </c>
      <c r="D7" s="23"/>
      <c r="F7" s="4"/>
      <c r="G7" s="23">
        <f>C7</f>
        <v>44539</v>
      </c>
      <c r="H7" s="23"/>
    </row>
    <row r="8" spans="2:8" ht="20.25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26" t="s">
        <v>0</v>
      </c>
      <c r="C9" s="24" t="s">
        <v>22</v>
      </c>
      <c r="D9" s="24" t="s">
        <v>18</v>
      </c>
      <c r="F9" s="26" t="s">
        <v>0</v>
      </c>
      <c r="G9" s="24" t="s">
        <v>22</v>
      </c>
      <c r="H9" s="24" t="s">
        <v>18</v>
      </c>
    </row>
    <row r="10" spans="2:8" ht="37.5" customHeight="1">
      <c r="B10" s="27"/>
      <c r="C10" s="25"/>
      <c r="D10" s="25"/>
      <c r="F10" s="27"/>
      <c r="G10" s="25"/>
      <c r="H10" s="25"/>
    </row>
    <row r="11" spans="2:8" s="37" customFormat="1" ht="24.75" customHeight="1">
      <c r="B11" s="35" t="s">
        <v>8</v>
      </c>
      <c r="C11" s="35"/>
      <c r="D11" s="36"/>
      <c r="F11" s="35" t="s">
        <v>8</v>
      </c>
      <c r="G11" s="35"/>
      <c r="H11" s="36"/>
    </row>
    <row r="12" spans="2:8" s="37" customFormat="1" ht="24.75" customHeight="1">
      <c r="B12" s="38" t="s">
        <v>24</v>
      </c>
      <c r="C12" s="36" t="s">
        <v>12</v>
      </c>
      <c r="D12" s="36" t="s">
        <v>25</v>
      </c>
      <c r="F12" s="38" t="str">
        <f>B12</f>
        <v>Суп молочный с вермишелью</v>
      </c>
      <c r="G12" s="36" t="str">
        <f>C12</f>
        <v>200</v>
      </c>
      <c r="H12" s="36" t="str">
        <f>D12</f>
        <v>145,2</v>
      </c>
    </row>
    <row r="13" spans="2:8" s="37" customFormat="1" ht="24.75" customHeight="1">
      <c r="B13" s="38" t="s">
        <v>26</v>
      </c>
      <c r="C13" s="36" t="s">
        <v>10</v>
      </c>
      <c r="D13" s="36" t="s">
        <v>27</v>
      </c>
      <c r="F13" s="38" t="str">
        <f t="shared" ref="F13:F14" si="0">B13</f>
        <v>Бутерброд с сыром</v>
      </c>
      <c r="G13" s="36" t="str">
        <f t="shared" ref="G13:G14" si="1">C13</f>
        <v>10/30</v>
      </c>
      <c r="H13" s="36" t="str">
        <f t="shared" ref="H13:H14" si="2">D13</f>
        <v>75</v>
      </c>
    </row>
    <row r="14" spans="2:8" s="37" customFormat="1" ht="24.75" customHeight="1">
      <c r="B14" s="38" t="s">
        <v>28</v>
      </c>
      <c r="C14" s="36" t="s">
        <v>29</v>
      </c>
      <c r="D14" s="36" t="s">
        <v>30</v>
      </c>
      <c r="F14" s="38" t="str">
        <f t="shared" si="0"/>
        <v>Чай с лимоном</v>
      </c>
      <c r="G14" s="36" t="str">
        <f t="shared" si="1"/>
        <v>200/7</v>
      </c>
      <c r="H14" s="36" t="str">
        <f t="shared" si="2"/>
        <v>61,5</v>
      </c>
    </row>
    <row r="15" spans="2:8" s="37" customFormat="1" ht="24.75" customHeight="1">
      <c r="B15" s="38" t="s">
        <v>31</v>
      </c>
      <c r="C15" s="36" t="s">
        <v>15</v>
      </c>
      <c r="D15" s="36" t="s">
        <v>11</v>
      </c>
      <c r="F15" s="38" t="str">
        <f t="shared" ref="F15" si="3">B15</f>
        <v>Хлеб пшеничный витаминизированный</v>
      </c>
      <c r="G15" s="36" t="str">
        <f t="shared" ref="G15" si="4">C15</f>
        <v>30</v>
      </c>
      <c r="H15" s="36" t="str">
        <f t="shared" ref="H15" si="5">D15</f>
        <v>50</v>
      </c>
    </row>
    <row r="16" spans="2:8" s="37" customFormat="1" ht="24.75" customHeight="1">
      <c r="B16" s="38"/>
      <c r="C16" s="36"/>
      <c r="D16" s="36"/>
      <c r="F16" s="38"/>
      <c r="G16" s="36"/>
      <c r="H16" s="36"/>
    </row>
    <row r="17" spans="2:8" s="37" customFormat="1" ht="24.75" customHeight="1">
      <c r="B17" s="38"/>
      <c r="C17" s="36"/>
      <c r="D17" s="36"/>
      <c r="F17" s="38"/>
      <c r="G17" s="36"/>
      <c r="H17" s="36"/>
    </row>
    <row r="18" spans="2:8" s="37" customFormat="1" ht="24.75" customHeight="1">
      <c r="B18" s="39"/>
      <c r="C18" s="36"/>
      <c r="D18" s="36"/>
      <c r="F18" s="38"/>
      <c r="G18" s="36"/>
      <c r="H18" s="36"/>
    </row>
    <row r="19" spans="2:8" s="37" customFormat="1" ht="24.75" customHeight="1">
      <c r="B19" s="35" t="s">
        <v>5</v>
      </c>
      <c r="C19" s="36"/>
      <c r="D19" s="36"/>
      <c r="F19" s="35" t="str">
        <f t="shared" ref="F19:F35" si="6">B19</f>
        <v>Завтрак 2</v>
      </c>
      <c r="G19" s="36"/>
      <c r="H19" s="36"/>
    </row>
    <row r="20" spans="2:8" s="37" customFormat="1" ht="24.75" customHeight="1">
      <c r="B20" s="38" t="s">
        <v>56</v>
      </c>
      <c r="C20" s="36" t="s">
        <v>13</v>
      </c>
      <c r="D20" s="36" t="s">
        <v>57</v>
      </c>
      <c r="F20" s="38" t="str">
        <f t="shared" si="6"/>
        <v xml:space="preserve">Фрукт </v>
      </c>
      <c r="G20" s="36" t="str">
        <f t="shared" ref="G20:H35" si="7">C20</f>
        <v>70</v>
      </c>
      <c r="H20" s="36" t="str">
        <f t="shared" si="7"/>
        <v>55</v>
      </c>
    </row>
    <row r="21" spans="2:8" s="37" customFormat="1" ht="24.75" customHeight="1">
      <c r="B21" s="38"/>
      <c r="C21" s="36"/>
      <c r="D21" s="36"/>
      <c r="F21" s="38"/>
      <c r="G21" s="36"/>
      <c r="H21" s="36"/>
    </row>
    <row r="22" spans="2:8" s="37" customFormat="1" ht="24.75" customHeight="1">
      <c r="B22" s="39"/>
      <c r="C22" s="36"/>
      <c r="D22" s="36"/>
      <c r="F22" s="38"/>
      <c r="G22" s="36"/>
      <c r="H22" s="36"/>
    </row>
    <row r="23" spans="2:8" s="37" customFormat="1" ht="24.75" customHeight="1">
      <c r="B23" s="35" t="s">
        <v>7</v>
      </c>
      <c r="C23" s="36"/>
      <c r="D23" s="36"/>
      <c r="F23" s="35" t="str">
        <f t="shared" si="6"/>
        <v>Обед</v>
      </c>
      <c r="G23" s="36"/>
      <c r="H23" s="36"/>
    </row>
    <row r="24" spans="2:8" s="37" customFormat="1" ht="24.75" customHeight="1">
      <c r="B24" s="38" t="s">
        <v>32</v>
      </c>
      <c r="C24" s="36" t="s">
        <v>11</v>
      </c>
      <c r="D24" s="36" t="s">
        <v>33</v>
      </c>
      <c r="F24" s="38" t="str">
        <f t="shared" si="6"/>
        <v>Салат из отварной свеклы с м/р</v>
      </c>
      <c r="G24" s="36" t="str">
        <f t="shared" si="7"/>
        <v>50</v>
      </c>
      <c r="H24" s="36" t="str">
        <f t="shared" si="7"/>
        <v>48,35</v>
      </c>
    </row>
    <row r="25" spans="2:8" s="37" customFormat="1" ht="24.75" customHeight="1">
      <c r="B25" s="38" t="s">
        <v>34</v>
      </c>
      <c r="C25" s="36" t="s">
        <v>9</v>
      </c>
      <c r="D25" s="36" t="s">
        <v>35</v>
      </c>
      <c r="F25" s="38" t="str">
        <f t="shared" si="6"/>
        <v>Суп-пюре из разных овощей с гренками</v>
      </c>
      <c r="G25" s="36" t="str">
        <f t="shared" si="7"/>
        <v>180</v>
      </c>
      <c r="H25" s="36" t="str">
        <f t="shared" si="7"/>
        <v>96</v>
      </c>
    </row>
    <row r="26" spans="2:8" s="37" customFormat="1" ht="24.75" customHeight="1">
      <c r="B26" s="38" t="s">
        <v>36</v>
      </c>
      <c r="C26" s="36" t="s">
        <v>13</v>
      </c>
      <c r="D26" s="40" t="s">
        <v>37</v>
      </c>
      <c r="F26" s="38" t="str">
        <f t="shared" si="6"/>
        <v>Шницель мясной</v>
      </c>
      <c r="G26" s="36" t="str">
        <f t="shared" si="7"/>
        <v>70</v>
      </c>
      <c r="H26" s="40" t="str">
        <f t="shared" si="7"/>
        <v>154</v>
      </c>
    </row>
    <row r="27" spans="2:8" s="37" customFormat="1" ht="24.75" customHeight="1">
      <c r="B27" s="38" t="s">
        <v>38</v>
      </c>
      <c r="C27" s="36" t="s">
        <v>14</v>
      </c>
      <c r="D27" s="36" t="s">
        <v>39</v>
      </c>
      <c r="F27" s="38" t="str">
        <f t="shared" si="6"/>
        <v>Греча вязкая</v>
      </c>
      <c r="G27" s="36" t="str">
        <f t="shared" si="7"/>
        <v>150</v>
      </c>
      <c r="H27" s="36" t="str">
        <f t="shared" si="7"/>
        <v>161</v>
      </c>
    </row>
    <row r="28" spans="2:8" s="37" customFormat="1" ht="24.75" customHeight="1">
      <c r="B28" s="38" t="s">
        <v>54</v>
      </c>
      <c r="C28" s="36" t="s">
        <v>12</v>
      </c>
      <c r="D28" s="36" t="s">
        <v>40</v>
      </c>
      <c r="F28" s="38" t="str">
        <f t="shared" si="6"/>
        <v>Компот из смеси сухофруктов</v>
      </c>
      <c r="G28" s="36" t="str">
        <f t="shared" si="7"/>
        <v>200</v>
      </c>
      <c r="H28" s="36" t="str">
        <f t="shared" si="7"/>
        <v>113</v>
      </c>
    </row>
    <row r="29" spans="2:8" s="37" customFormat="1" ht="24.75" customHeight="1">
      <c r="B29" s="38" t="s">
        <v>16</v>
      </c>
      <c r="C29" s="36" t="s">
        <v>41</v>
      </c>
      <c r="D29" s="36" t="s">
        <v>19</v>
      </c>
      <c r="F29" s="38" t="str">
        <f t="shared" si="6"/>
        <v>Хлеб пшеничный/ржаной витаминизированный</v>
      </c>
      <c r="G29" s="36" t="str">
        <f t="shared" si="7"/>
        <v>30/30</v>
      </c>
      <c r="H29" s="36" t="str">
        <f t="shared" si="7"/>
        <v>102,85</v>
      </c>
    </row>
    <row r="30" spans="2:8" s="37" customFormat="1" ht="24.75" customHeight="1">
      <c r="B30" s="38"/>
      <c r="C30" s="36"/>
      <c r="D30" s="36"/>
      <c r="F30" s="38"/>
      <c r="G30" s="36"/>
      <c r="H30" s="36"/>
    </row>
    <row r="31" spans="2:8" s="37" customFormat="1" ht="24.75" customHeight="1">
      <c r="B31" s="39"/>
      <c r="C31" s="36"/>
      <c r="D31" s="36"/>
      <c r="F31" s="38"/>
      <c r="G31" s="36"/>
      <c r="H31" s="36"/>
    </row>
    <row r="32" spans="2:8" s="37" customFormat="1" ht="24.75" customHeight="1">
      <c r="B32" s="35" t="s">
        <v>6</v>
      </c>
      <c r="C32" s="41"/>
      <c r="D32" s="41"/>
      <c r="F32" s="35" t="str">
        <f t="shared" si="6"/>
        <v>Полдник</v>
      </c>
      <c r="G32" s="36"/>
      <c r="H32" s="36"/>
    </row>
    <row r="33" spans="2:8" s="37" customFormat="1" ht="24.75" customHeight="1">
      <c r="B33" s="38" t="s">
        <v>55</v>
      </c>
      <c r="C33" s="36" t="s">
        <v>14</v>
      </c>
      <c r="D33" s="40" t="s">
        <v>42</v>
      </c>
      <c r="F33" s="38" t="str">
        <f t="shared" si="6"/>
        <v>Рагу овощное</v>
      </c>
      <c r="G33" s="36" t="str">
        <f t="shared" si="7"/>
        <v>150</v>
      </c>
      <c r="H33" s="40" t="str">
        <f t="shared" si="7"/>
        <v>96,78</v>
      </c>
    </row>
    <row r="34" spans="2:8" s="37" customFormat="1" ht="24.75" customHeight="1">
      <c r="B34" s="38" t="s">
        <v>44</v>
      </c>
      <c r="C34" s="36" t="s">
        <v>12</v>
      </c>
      <c r="D34" s="36" t="s">
        <v>43</v>
      </c>
      <c r="F34" s="38" t="str">
        <f t="shared" si="6"/>
        <v>Напиток из смородины с вит. С</v>
      </c>
      <c r="G34" s="36" t="str">
        <f t="shared" si="7"/>
        <v>200</v>
      </c>
      <c r="H34" s="36" t="str">
        <f t="shared" si="7"/>
        <v>104</v>
      </c>
    </row>
    <row r="35" spans="2:8" s="37" customFormat="1" ht="24.75" customHeight="1">
      <c r="B35" s="38" t="s">
        <v>31</v>
      </c>
      <c r="C35" s="42">
        <v>30</v>
      </c>
      <c r="D35" s="36" t="s">
        <v>11</v>
      </c>
      <c r="F35" s="38" t="str">
        <f t="shared" si="6"/>
        <v>Хлеб пшеничный витаминизированный</v>
      </c>
      <c r="G35" s="36">
        <f t="shared" si="7"/>
        <v>30</v>
      </c>
      <c r="H35" s="36" t="str">
        <f t="shared" si="7"/>
        <v>50</v>
      </c>
    </row>
    <row r="36" spans="2:8" s="37" customFormat="1" ht="24.75" customHeight="1">
      <c r="B36" s="38"/>
      <c r="C36" s="38"/>
      <c r="D36" s="36"/>
      <c r="F36" s="38"/>
      <c r="G36" s="38"/>
      <c r="H36" s="36"/>
    </row>
    <row r="37" spans="2:8" ht="11.25" customHeight="1">
      <c r="B37" s="3"/>
      <c r="C37" s="3"/>
      <c r="F37" s="3"/>
      <c r="G37" s="3"/>
      <c r="H37" s="7"/>
    </row>
    <row r="38" spans="2:8" s="43" customFormat="1">
      <c r="B38" s="45" t="s">
        <v>2</v>
      </c>
      <c r="C38" s="45"/>
      <c r="D38" s="44"/>
      <c r="F38" s="45" t="s">
        <v>2</v>
      </c>
      <c r="G38" s="45"/>
      <c r="H38" s="44"/>
    </row>
    <row r="39" spans="2:8">
      <c r="B39" s="2"/>
      <c r="C39" s="2"/>
      <c r="F39" s="2"/>
      <c r="G39" s="2"/>
      <c r="H39" s="7"/>
    </row>
    <row r="40" spans="2:8">
      <c r="B40" s="2"/>
      <c r="C40" s="2"/>
      <c r="F40" s="2"/>
      <c r="G40" s="2"/>
      <c r="H40" s="7"/>
    </row>
  </sheetData>
  <mergeCells count="10">
    <mergeCell ref="B8:D8"/>
    <mergeCell ref="G7:H7"/>
    <mergeCell ref="C9:C10"/>
    <mergeCell ref="G9:G10"/>
    <mergeCell ref="C7:D7"/>
    <mergeCell ref="F8:H8"/>
    <mergeCell ref="F9:F10"/>
    <mergeCell ref="H9:H10"/>
    <mergeCell ref="D9:D10"/>
    <mergeCell ref="B9:B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21" sqref="B21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85546875" style="11"/>
    <col min="6" max="6" width="80.5703125" style="11" customWidth="1"/>
    <col min="7" max="7" width="12.7109375" style="11" customWidth="1"/>
    <col min="8" max="8" width="15.14062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23</v>
      </c>
      <c r="F2" s="12"/>
      <c r="G2" s="12"/>
      <c r="H2" s="6" t="s">
        <v>23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30">
        <f>сад!C7</f>
        <v>44539</v>
      </c>
      <c r="D7" s="30"/>
      <c r="F7" s="15"/>
      <c r="G7" s="30">
        <f>C7</f>
        <v>44539</v>
      </c>
      <c r="H7" s="30"/>
    </row>
    <row r="8" spans="2:8" ht="20.25">
      <c r="B8" s="28" t="s">
        <v>1</v>
      </c>
      <c r="C8" s="28"/>
      <c r="D8" s="29"/>
      <c r="F8" s="28" t="s">
        <v>1</v>
      </c>
      <c r="G8" s="28"/>
      <c r="H8" s="29"/>
    </row>
    <row r="9" spans="2:8" ht="18.75" customHeight="1">
      <c r="B9" s="31" t="s">
        <v>0</v>
      </c>
      <c r="C9" s="24" t="s">
        <v>21</v>
      </c>
      <c r="D9" s="33" t="s">
        <v>18</v>
      </c>
      <c r="F9" s="31" t="s">
        <v>0</v>
      </c>
      <c r="G9" s="24" t="s">
        <v>21</v>
      </c>
      <c r="H9" s="33" t="s">
        <v>18</v>
      </c>
    </row>
    <row r="10" spans="2:8" ht="37.5" customHeight="1">
      <c r="B10" s="32"/>
      <c r="C10" s="25"/>
      <c r="D10" s="34"/>
      <c r="F10" s="32"/>
      <c r="G10" s="25"/>
      <c r="H10" s="34"/>
    </row>
    <row r="11" spans="2:8" s="48" customFormat="1" ht="24.75" customHeight="1">
      <c r="B11" s="46" t="s">
        <v>8</v>
      </c>
      <c r="C11" s="46"/>
      <c r="D11" s="47"/>
      <c r="F11" s="46" t="s">
        <v>8</v>
      </c>
      <c r="G11" s="46"/>
      <c r="H11" s="47"/>
    </row>
    <row r="12" spans="2:8" s="48" customFormat="1" ht="24.75" customHeight="1">
      <c r="B12" s="49" t="str">
        <f>сад!B12</f>
        <v>Суп молочный с вермишелью</v>
      </c>
      <c r="C12" s="47" t="s">
        <v>14</v>
      </c>
      <c r="D12" s="47" t="s">
        <v>45</v>
      </c>
      <c r="F12" s="49" t="str">
        <f>B12</f>
        <v>Суп молочный с вермишелью</v>
      </c>
      <c r="G12" s="47" t="str">
        <f>C12</f>
        <v>150</v>
      </c>
      <c r="H12" s="47" t="str">
        <f>D12</f>
        <v>108,9</v>
      </c>
    </row>
    <row r="13" spans="2:8" s="48" customFormat="1" ht="24.75" customHeight="1">
      <c r="B13" s="49" t="str">
        <f>сад!B13</f>
        <v>Бутерброд с сыром</v>
      </c>
      <c r="C13" s="47" t="s">
        <v>10</v>
      </c>
      <c r="D13" s="47" t="s">
        <v>27</v>
      </c>
      <c r="F13" s="49" t="str">
        <f t="shared" ref="F13:F14" si="0">B13</f>
        <v>Бутерброд с сыром</v>
      </c>
      <c r="G13" s="47" t="str">
        <f t="shared" ref="G13:G14" si="1">C13</f>
        <v>10/30</v>
      </c>
      <c r="H13" s="47" t="str">
        <f t="shared" ref="H13:H14" si="2">D13</f>
        <v>75</v>
      </c>
    </row>
    <row r="14" spans="2:8" s="48" customFormat="1" ht="24.75" customHeight="1">
      <c r="B14" s="49" t="str">
        <f>сад!B14</f>
        <v>Чай с лимоном</v>
      </c>
      <c r="C14" s="47" t="s">
        <v>46</v>
      </c>
      <c r="D14" s="47" t="s">
        <v>47</v>
      </c>
      <c r="F14" s="49" t="str">
        <f t="shared" si="0"/>
        <v>Чай с лимоном</v>
      </c>
      <c r="G14" s="47" t="str">
        <f t="shared" si="1"/>
        <v>180/5</v>
      </c>
      <c r="H14" s="47" t="str">
        <f t="shared" si="2"/>
        <v>55,65</v>
      </c>
    </row>
    <row r="15" spans="2:8" s="48" customFormat="1" ht="24.75" customHeight="1">
      <c r="B15" s="49" t="str">
        <f>сад!B15</f>
        <v>Хлеб пшеничный витаминизированный</v>
      </c>
      <c r="C15" s="47" t="s">
        <v>15</v>
      </c>
      <c r="D15" s="47" t="s">
        <v>11</v>
      </c>
      <c r="F15" s="49" t="str">
        <f t="shared" ref="F15" si="3">B15</f>
        <v>Хлеб пшеничный витаминизированный</v>
      </c>
      <c r="G15" s="47" t="str">
        <f t="shared" ref="G15" si="4">C15</f>
        <v>30</v>
      </c>
      <c r="H15" s="47" t="str">
        <f t="shared" ref="H15" si="5">D15</f>
        <v>50</v>
      </c>
    </row>
    <row r="16" spans="2:8" s="48" customFormat="1" ht="24.75" customHeight="1">
      <c r="B16" s="49"/>
      <c r="C16" s="47"/>
      <c r="D16" s="47"/>
      <c r="F16" s="49"/>
      <c r="G16" s="47"/>
      <c r="H16" s="47"/>
    </row>
    <row r="17" spans="2:8" s="48" customFormat="1" ht="24.75" customHeight="1">
      <c r="B17" s="49"/>
      <c r="C17" s="47"/>
      <c r="D17" s="47"/>
      <c r="F17" s="49"/>
      <c r="G17" s="47"/>
      <c r="H17" s="47"/>
    </row>
    <row r="18" spans="2:8" s="48" customFormat="1" ht="24.75" customHeight="1">
      <c r="B18" s="49"/>
      <c r="C18" s="47"/>
      <c r="D18" s="47"/>
      <c r="F18" s="49"/>
      <c r="G18" s="47"/>
      <c r="H18" s="47"/>
    </row>
    <row r="19" spans="2:8" s="48" customFormat="1" ht="24.75" customHeight="1">
      <c r="B19" s="46" t="str">
        <f>сад!B19</f>
        <v>Завтрак 2</v>
      </c>
      <c r="C19" s="47"/>
      <c r="D19" s="47"/>
      <c r="F19" s="46" t="str">
        <f t="shared" ref="F19:F35" si="6">B19</f>
        <v>Завтрак 2</v>
      </c>
      <c r="G19" s="47"/>
      <c r="H19" s="47"/>
    </row>
    <row r="20" spans="2:8" s="48" customFormat="1" ht="24.75" customHeight="1">
      <c r="B20" s="49" t="str">
        <f>сад!B20</f>
        <v xml:space="preserve">Фрукт </v>
      </c>
      <c r="C20" s="47" t="s">
        <v>13</v>
      </c>
      <c r="D20" s="47" t="s">
        <v>57</v>
      </c>
      <c r="F20" s="49" t="str">
        <f t="shared" si="6"/>
        <v xml:space="preserve">Фрукт </v>
      </c>
      <c r="G20" s="47" t="str">
        <f t="shared" ref="G20:H35" si="7">C20</f>
        <v>70</v>
      </c>
      <c r="H20" s="47" t="str">
        <f t="shared" si="7"/>
        <v>55</v>
      </c>
    </row>
    <row r="21" spans="2:8" s="48" customFormat="1" ht="24.75" customHeight="1">
      <c r="B21" s="49"/>
      <c r="C21" s="47"/>
      <c r="D21" s="47"/>
      <c r="F21" s="49"/>
      <c r="G21" s="47"/>
      <c r="H21" s="47"/>
    </row>
    <row r="22" spans="2:8" s="48" customFormat="1" ht="24.75" customHeight="1">
      <c r="B22" s="49"/>
      <c r="C22" s="47"/>
      <c r="D22" s="47"/>
      <c r="F22" s="49"/>
      <c r="G22" s="47"/>
      <c r="H22" s="47"/>
    </row>
    <row r="23" spans="2:8" s="48" customFormat="1" ht="24.75" customHeight="1">
      <c r="B23" s="46" t="str">
        <f>сад!B23</f>
        <v>Обед</v>
      </c>
      <c r="C23" s="47"/>
      <c r="D23" s="47"/>
      <c r="F23" s="46" t="str">
        <f t="shared" si="6"/>
        <v>Обед</v>
      </c>
      <c r="G23" s="47"/>
      <c r="H23" s="47"/>
    </row>
    <row r="24" spans="2:8" s="48" customFormat="1" ht="24.75" customHeight="1">
      <c r="B24" s="49" t="str">
        <f>сад!B24</f>
        <v>Салат из отварной свеклы с м/р</v>
      </c>
      <c r="C24" s="47" t="s">
        <v>15</v>
      </c>
      <c r="D24" s="47" t="s">
        <v>48</v>
      </c>
      <c r="F24" s="49" t="str">
        <f t="shared" si="6"/>
        <v>Салат из отварной свеклы с м/р</v>
      </c>
      <c r="G24" s="47" t="str">
        <f t="shared" si="7"/>
        <v>30</v>
      </c>
      <c r="H24" s="47" t="str">
        <f t="shared" si="7"/>
        <v>29,01</v>
      </c>
    </row>
    <row r="25" spans="2:8" s="48" customFormat="1" ht="24.75" customHeight="1">
      <c r="B25" s="49" t="str">
        <f>сад!B25</f>
        <v>Суп-пюре из разных овощей с гренками</v>
      </c>
      <c r="C25" s="47" t="s">
        <v>14</v>
      </c>
      <c r="D25" s="47" t="s">
        <v>20</v>
      </c>
      <c r="F25" s="49" t="str">
        <f t="shared" si="6"/>
        <v>Суп-пюре из разных овощей с гренками</v>
      </c>
      <c r="G25" s="47" t="str">
        <f t="shared" si="7"/>
        <v>150</v>
      </c>
      <c r="H25" s="47" t="str">
        <f t="shared" si="7"/>
        <v>80</v>
      </c>
    </row>
    <row r="26" spans="2:8" s="48" customFormat="1" ht="24.75" customHeight="1">
      <c r="B26" s="49" t="str">
        <f>сад!B26</f>
        <v>Шницель мясной</v>
      </c>
      <c r="C26" s="47" t="s">
        <v>17</v>
      </c>
      <c r="D26" s="50" t="s">
        <v>49</v>
      </c>
      <c r="F26" s="49" t="str">
        <f t="shared" si="6"/>
        <v>Шницель мясной</v>
      </c>
      <c r="G26" s="47" t="str">
        <f t="shared" si="7"/>
        <v>60</v>
      </c>
      <c r="H26" s="50" t="str">
        <f t="shared" si="7"/>
        <v>132</v>
      </c>
    </row>
    <row r="27" spans="2:8" s="48" customFormat="1" ht="24.75" customHeight="1">
      <c r="B27" s="49" t="str">
        <f>сад!B27</f>
        <v>Греча вязкая</v>
      </c>
      <c r="C27" s="47" t="s">
        <v>50</v>
      </c>
      <c r="D27" s="47" t="s">
        <v>51</v>
      </c>
      <c r="F27" s="49" t="str">
        <f t="shared" si="6"/>
        <v>Греча вязкая</v>
      </c>
      <c r="G27" s="47" t="str">
        <f t="shared" si="7"/>
        <v>120</v>
      </c>
      <c r="H27" s="47" t="str">
        <f t="shared" si="7"/>
        <v>128,8</v>
      </c>
    </row>
    <row r="28" spans="2:8" s="48" customFormat="1" ht="24.75" customHeight="1">
      <c r="B28" s="49" t="str">
        <f>сад!B28</f>
        <v>Компот из смеси сухофруктов</v>
      </c>
      <c r="C28" s="47" t="s">
        <v>9</v>
      </c>
      <c r="D28" s="47" t="s">
        <v>52</v>
      </c>
      <c r="F28" s="49" t="str">
        <f t="shared" si="6"/>
        <v>Компот из смеси сухофруктов</v>
      </c>
      <c r="G28" s="47" t="str">
        <f t="shared" si="7"/>
        <v>180</v>
      </c>
      <c r="H28" s="47" t="str">
        <f t="shared" si="7"/>
        <v>101,7</v>
      </c>
    </row>
    <row r="29" spans="2:8" s="48" customFormat="1" ht="24.75" customHeight="1">
      <c r="B29" s="49" t="str">
        <f>сад!B29</f>
        <v>Хлеб пшеничный/ржаной витаминизированный</v>
      </c>
      <c r="C29" s="47" t="s">
        <v>41</v>
      </c>
      <c r="D29" s="47" t="s">
        <v>19</v>
      </c>
      <c r="F29" s="49" t="str">
        <f t="shared" si="6"/>
        <v>Хлеб пшеничный/ржаной витаминизированный</v>
      </c>
      <c r="G29" s="47" t="str">
        <f t="shared" si="7"/>
        <v>30/30</v>
      </c>
      <c r="H29" s="47" t="str">
        <f t="shared" si="7"/>
        <v>102,85</v>
      </c>
    </row>
    <row r="30" spans="2:8" s="48" customFormat="1" ht="24.75" customHeight="1">
      <c r="B30" s="49"/>
      <c r="C30" s="47"/>
      <c r="D30" s="47"/>
      <c r="F30" s="49"/>
      <c r="G30" s="47"/>
      <c r="H30" s="47"/>
    </row>
    <row r="31" spans="2:8" s="48" customFormat="1" ht="24.75" customHeight="1">
      <c r="B31" s="49"/>
      <c r="C31" s="47"/>
      <c r="D31" s="47"/>
      <c r="F31" s="49"/>
      <c r="G31" s="47"/>
      <c r="H31" s="47"/>
    </row>
    <row r="32" spans="2:8" s="48" customFormat="1" ht="24.75" customHeight="1">
      <c r="B32" s="46" t="str">
        <f>сад!B32</f>
        <v>Полдник</v>
      </c>
      <c r="C32" s="51"/>
      <c r="D32" s="51"/>
      <c r="F32" s="46" t="str">
        <f t="shared" si="6"/>
        <v>Полдник</v>
      </c>
      <c r="G32" s="47"/>
      <c r="H32" s="47"/>
    </row>
    <row r="33" spans="2:8" s="48" customFormat="1" ht="24.75" customHeight="1">
      <c r="B33" s="49" t="str">
        <f>сад!B33</f>
        <v>Рагу овощное</v>
      </c>
      <c r="C33" s="47" t="s">
        <v>14</v>
      </c>
      <c r="D33" s="50" t="s">
        <v>42</v>
      </c>
      <c r="F33" s="49" t="str">
        <f t="shared" si="6"/>
        <v>Рагу овощное</v>
      </c>
      <c r="G33" s="47" t="str">
        <f t="shared" si="7"/>
        <v>150</v>
      </c>
      <c r="H33" s="50" t="str">
        <f t="shared" si="7"/>
        <v>96,78</v>
      </c>
    </row>
    <row r="34" spans="2:8" s="48" customFormat="1" ht="24.75" customHeight="1">
      <c r="B34" s="49" t="str">
        <f>сад!B34</f>
        <v>Напиток из смородины с вит. С</v>
      </c>
      <c r="C34" s="47" t="s">
        <v>9</v>
      </c>
      <c r="D34" s="47" t="s">
        <v>53</v>
      </c>
      <c r="F34" s="49" t="str">
        <f t="shared" si="6"/>
        <v>Напиток из смородины с вит. С</v>
      </c>
      <c r="G34" s="47" t="str">
        <f t="shared" si="7"/>
        <v>180</v>
      </c>
      <c r="H34" s="47" t="str">
        <f t="shared" si="7"/>
        <v>93,6</v>
      </c>
    </row>
    <row r="35" spans="2:8" s="48" customFormat="1" ht="24.75" customHeight="1">
      <c r="B35" s="49" t="str">
        <f>сад!B35</f>
        <v>Хлеб пшеничный витаминизированный</v>
      </c>
      <c r="C35" s="52">
        <v>30</v>
      </c>
      <c r="D35" s="47" t="s">
        <v>11</v>
      </c>
      <c r="F35" s="49" t="str">
        <f t="shared" si="6"/>
        <v>Хлеб пшеничный витаминизированный</v>
      </c>
      <c r="G35" s="47">
        <f t="shared" si="7"/>
        <v>30</v>
      </c>
      <c r="H35" s="47" t="str">
        <f t="shared" si="7"/>
        <v>50</v>
      </c>
    </row>
    <row r="36" spans="2:8" s="48" customFormat="1" ht="24.75" customHeight="1">
      <c r="B36" s="49"/>
      <c r="C36" s="49"/>
      <c r="D36" s="47"/>
      <c r="F36" s="49"/>
      <c r="G36" s="49"/>
      <c r="H36" s="47"/>
    </row>
    <row r="37" spans="2:8" ht="11.25" customHeight="1">
      <c r="B37" s="14"/>
      <c r="C37" s="14"/>
      <c r="F37" s="14"/>
      <c r="G37" s="14"/>
      <c r="H37" s="12"/>
    </row>
    <row r="38" spans="2:8" s="53" customFormat="1">
      <c r="B38" s="54" t="s">
        <v>2</v>
      </c>
      <c r="C38" s="54"/>
      <c r="D38" s="55"/>
      <c r="F38" s="54" t="s">
        <v>2</v>
      </c>
      <c r="G38" s="54"/>
      <c r="H38" s="55"/>
    </row>
    <row r="39" spans="2:8">
      <c r="B39" s="13"/>
      <c r="C39" s="13"/>
      <c r="F39" s="13"/>
      <c r="G39" s="13"/>
      <c r="H39" s="12"/>
    </row>
    <row r="40" spans="2:8">
      <c r="B40" s="13"/>
      <c r="C40" s="13"/>
      <c r="F40" s="13"/>
      <c r="G40" s="13"/>
      <c r="H40" s="12"/>
    </row>
  </sheetData>
  <mergeCells count="10"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B9:B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2021-12-01T04:11:14Z</cp:lastPrinted>
  <dcterms:created xsi:type="dcterms:W3CDTF">1996-10-08T23:32:33Z</dcterms:created>
  <dcterms:modified xsi:type="dcterms:W3CDTF">2021-12-01T04:11:57Z</dcterms:modified>
</cp:coreProperties>
</file>