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05" yWindow="45" windowWidth="9540" windowHeight="9510"/>
  </bookViews>
  <sheets>
    <sheet name="сад" sheetId="17" r:id="rId1"/>
    <sheet name="ясли" sheetId="18" r:id="rId2"/>
  </sheets>
  <calcPr calcId="124519"/>
</workbook>
</file>

<file path=xl/calcChain.xml><?xml version="1.0" encoding="utf-8"?>
<calcChain xmlns="http://schemas.openxmlformats.org/spreadsheetml/2006/main">
  <c r="G29" i="18"/>
  <c r="H29"/>
  <c r="B25"/>
  <c r="B26"/>
  <c r="F26" s="1"/>
  <c r="B27"/>
  <c r="B28"/>
  <c r="F28" s="1"/>
  <c r="B29"/>
  <c r="F29" s="1"/>
  <c r="G15"/>
  <c r="H15"/>
  <c r="B15"/>
  <c r="F15" s="1"/>
  <c r="H33" i="17"/>
  <c r="H32"/>
  <c r="G33"/>
  <c r="G32"/>
  <c r="H25"/>
  <c r="H26"/>
  <c r="H27"/>
  <c r="H28"/>
  <c r="H29"/>
  <c r="H24"/>
  <c r="F29"/>
  <c r="G25"/>
  <c r="G26"/>
  <c r="G27"/>
  <c r="G28"/>
  <c r="G29"/>
  <c r="G24"/>
  <c r="H13"/>
  <c r="H14"/>
  <c r="H15"/>
  <c r="H12"/>
  <c r="F15"/>
  <c r="G13"/>
  <c r="G14"/>
  <c r="G15"/>
  <c r="G12"/>
  <c r="G13" i="18"/>
  <c r="H13"/>
  <c r="G14"/>
  <c r="H14"/>
  <c r="F13" i="17"/>
  <c r="F14"/>
  <c r="H20" i="18"/>
  <c r="H24"/>
  <c r="H25"/>
  <c r="H26"/>
  <c r="H27"/>
  <c r="H28"/>
  <c r="H32"/>
  <c r="H33"/>
  <c r="H12"/>
  <c r="C7"/>
  <c r="G7" s="1"/>
  <c r="G7" i="17"/>
  <c r="G33" i="18"/>
  <c r="G32"/>
  <c r="G28"/>
  <c r="G27"/>
  <c r="G26"/>
  <c r="G25"/>
  <c r="G24"/>
  <c r="G20"/>
  <c r="G12"/>
  <c r="G20" i="17"/>
  <c r="B14" i="18"/>
  <c r="F14" s="1"/>
  <c r="B13"/>
  <c r="F13" s="1"/>
  <c r="B19"/>
  <c r="F19" s="1"/>
  <c r="B20"/>
  <c r="F20" s="1"/>
  <c r="B23"/>
  <c r="F23" s="1"/>
  <c r="B24"/>
  <c r="F24" s="1"/>
  <c r="F25"/>
  <c r="F27"/>
  <c r="B31"/>
  <c r="F31" s="1"/>
  <c r="B32"/>
  <c r="F32" s="1"/>
  <c r="B33"/>
  <c r="F33" s="1"/>
  <c r="B12"/>
  <c r="F12" s="1"/>
  <c r="H20" i="17"/>
  <c r="F19"/>
  <c r="F20"/>
  <c r="F23"/>
  <c r="F24"/>
  <c r="F25"/>
  <c r="F26"/>
  <c r="F27"/>
  <c r="F28"/>
  <c r="F31"/>
  <c r="F32"/>
  <c r="F33"/>
  <c r="F12"/>
</calcChain>
</file>

<file path=xl/sharedStrings.xml><?xml version="1.0" encoding="utf-8"?>
<sst xmlns="http://schemas.openxmlformats.org/spreadsheetml/2006/main" count="94" uniqueCount="55">
  <si>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</si>
  <si>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</si>
  <si>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</si>
  <si>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</si>
  <si>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</si>
  <si>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</si>
  <si>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</si>
  <si>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</si>
  <si>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</si>
  <si>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150</t>
  </si>
  <si>
    <t>180</t>
  </si>
  <si>
    <t>Сок фруктовый (разливной)</t>
  </si>
  <si>
    <t>160</t>
  </si>
  <si>
    <t>30</t>
  </si>
  <si>
    <t>Калорийность блюд</t>
  </si>
  <si>
    <t>Хлеб пшеничный витамин.</t>
  </si>
  <si>
    <t>63</t>
  </si>
  <si>
    <t>102,85</t>
  </si>
  <si>
    <t>254</t>
  </si>
  <si>
    <t>211,67</t>
  </si>
  <si>
    <t>Объем порций (г.), Возраст 3-7</t>
  </si>
  <si>
    <t xml:space="preserve">Объем порций (г.), Возраст 1,5-3 </t>
  </si>
  <si>
    <t>Утверждаю: Заведующий МАДОУ</t>
  </si>
  <si>
    <t>Бутерброд с маслом, повидлом</t>
  </si>
  <si>
    <t>5\10\30</t>
  </si>
  <si>
    <t>Чай с сахаром</t>
  </si>
  <si>
    <t>81,2</t>
  </si>
  <si>
    <t>62,5</t>
  </si>
  <si>
    <t>67,5</t>
  </si>
  <si>
    <t>Колбаски "Витаминные" (кура, морк)</t>
  </si>
  <si>
    <t>Капуста тушеная</t>
  </si>
  <si>
    <t>Компот  из  изюма</t>
  </si>
  <si>
    <t>Хлеб пшен./ржаной витаминиз.</t>
  </si>
  <si>
    <t>30/30</t>
  </si>
  <si>
    <t>Суп картофельный с горохом и гренками</t>
  </si>
  <si>
    <t>35,3</t>
  </si>
  <si>
    <t>116,7</t>
  </si>
  <si>
    <t>189</t>
  </si>
  <si>
    <t>112,6</t>
  </si>
  <si>
    <t>109</t>
  </si>
  <si>
    <t>Ватрушка  со сметаной</t>
  </si>
  <si>
    <t>Кисло-молочный продукт</t>
  </si>
  <si>
    <t>212</t>
  </si>
  <si>
    <t>102,2</t>
  </si>
  <si>
    <t>100</t>
  </si>
  <si>
    <t>52,2</t>
  </si>
  <si>
    <t>21,18</t>
  </si>
  <si>
    <t>97,25</t>
  </si>
  <si>
    <t>60</t>
  </si>
  <si>
    <t>120</t>
  </si>
  <si>
    <t>90</t>
  </si>
  <si>
    <t>98,1</t>
  </si>
  <si>
    <t>65</t>
  </si>
  <si>
    <t>Пудинг из творога с яблоками и сгущенным молоком</t>
  </si>
  <si>
    <t>Салат из свежих огурцов с луком репчатым</t>
  </si>
</sst>
</file>

<file path=xl/styles.xml><?xml version="1.0" encoding="utf-8"?>
<styleSheet xmlns="http://schemas.openxmlformats.org/spreadsheetml/2006/main">
  <numFmts count="2">
    <numFmt numFmtId="164" formatCode="d\ mmmm\,\ yyyy"/>
    <numFmt numFmtId="165" formatCode="[$-F800]dddd\,\ mmmm\ dd\,\ yyyy"/>
  </numFmts>
  <fonts count="13">
    <font>
      <sz val="10"/>
      <name val="Arial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b/>
      <sz val="13"/>
      <name val="Times New Roman CYR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b/>
      <sz val="16"/>
      <name val="Times New Roman CYR"/>
      <charset val="204"/>
    </font>
    <font>
      <sz val="16"/>
      <name val="Times New Roman CYR"/>
      <family val="1"/>
      <charset val="204"/>
    </font>
    <font>
      <sz val="16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60">
    <xf numFmtId="0" fontId="0" fillId="0" borderId="0" xfId="0"/>
    <xf numFmtId="0" fontId="1" fillId="0" borderId="0" xfId="0" applyFont="1"/>
    <xf numFmtId="1" fontId="3" fillId="0" borderId="0" xfId="0" applyNumberFormat="1" applyFont="1" applyAlignment="1">
      <alignment horizontal="left"/>
    </xf>
    <xf numFmtId="16" fontId="5" fillId="0" borderId="0" xfId="0" applyNumberFormat="1" applyFont="1" applyBorder="1" applyAlignment="1">
      <alignment horizontal="right"/>
    </xf>
    <xf numFmtId="164" fontId="1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right"/>
    </xf>
    <xf numFmtId="49" fontId="1" fillId="0" borderId="0" xfId="0" applyNumberFormat="1" applyFont="1"/>
    <xf numFmtId="49" fontId="2" fillId="0" borderId="0" xfId="0" applyNumberFormat="1" applyFont="1"/>
    <xf numFmtId="0" fontId="1" fillId="0" borderId="0" xfId="0" applyFont="1" applyAlignment="1"/>
    <xf numFmtId="0" fontId="2" fillId="0" borderId="0" xfId="0" applyFont="1" applyAlignment="1">
      <alignment horizontal="center" vertical="center"/>
    </xf>
    <xf numFmtId="0" fontId="1" fillId="0" borderId="0" xfId="1" applyFont="1"/>
    <xf numFmtId="49" fontId="1" fillId="0" borderId="0" xfId="1" applyNumberFormat="1" applyFont="1"/>
    <xf numFmtId="1" fontId="3" fillId="0" borderId="0" xfId="1" applyNumberFormat="1" applyFont="1" applyAlignment="1">
      <alignment horizontal="left"/>
    </xf>
    <xf numFmtId="16" fontId="5" fillId="0" borderId="0" xfId="1" applyNumberFormat="1" applyFont="1" applyBorder="1" applyAlignment="1">
      <alignment horizontal="right"/>
    </xf>
    <xf numFmtId="164" fontId="1" fillId="0" borderId="0" xfId="1" applyNumberFormat="1" applyFont="1" applyAlignment="1">
      <alignment horizontal="right"/>
    </xf>
    <xf numFmtId="0" fontId="2" fillId="0" borderId="0" xfId="1" applyFont="1" applyAlignment="1">
      <alignment horizontal="center" vertical="center"/>
    </xf>
    <xf numFmtId="49" fontId="2" fillId="0" borderId="0" xfId="1" applyNumberFormat="1" applyFont="1"/>
    <xf numFmtId="2" fontId="1" fillId="0" borderId="0" xfId="1" applyNumberFormat="1" applyFont="1" applyAlignment="1">
      <alignment horizontal="right"/>
    </xf>
    <xf numFmtId="0" fontId="1" fillId="0" borderId="0" xfId="1" applyFont="1" applyAlignment="1">
      <alignment horizontal="right"/>
    </xf>
    <xf numFmtId="0" fontId="1" fillId="0" borderId="0" xfId="1" applyFont="1" applyAlignment="1"/>
    <xf numFmtId="0" fontId="10" fillId="0" borderId="1" xfId="1" applyFont="1" applyBorder="1" applyAlignment="1">
      <alignment horizontal="center"/>
    </xf>
    <xf numFmtId="49" fontId="11" fillId="0" borderId="1" xfId="1" applyNumberFormat="1" applyFont="1" applyBorder="1" applyAlignment="1">
      <alignment horizontal="center"/>
    </xf>
    <xf numFmtId="0" fontId="11" fillId="0" borderId="0" xfId="1" applyFont="1"/>
    <xf numFmtId="0" fontId="11" fillId="0" borderId="1" xfId="1" applyFont="1" applyBorder="1"/>
    <xf numFmtId="14" fontId="12" fillId="0" borderId="1" xfId="0" applyNumberFormat="1" applyFont="1" applyBorder="1" applyAlignment="1">
      <alignment horizontal="center" vertical="center"/>
    </xf>
    <xf numFmtId="0" fontId="11" fillId="0" borderId="1" xfId="1" applyFont="1" applyBorder="1" applyAlignment="1"/>
    <xf numFmtId="0" fontId="11" fillId="0" borderId="1" xfId="1" applyFont="1" applyBorder="1" applyAlignment="1">
      <alignment wrapText="1"/>
    </xf>
    <xf numFmtId="49" fontId="11" fillId="0" borderId="1" xfId="0" applyNumberFormat="1" applyFont="1" applyBorder="1" applyAlignment="1">
      <alignment horizontal="center"/>
    </xf>
    <xf numFmtId="17" fontId="6" fillId="0" borderId="1" xfId="1" applyNumberFormat="1" applyFont="1" applyBorder="1" applyAlignment="1">
      <alignment horizontal="center" wrapText="1"/>
    </xf>
    <xf numFmtId="49" fontId="11" fillId="0" borderId="1" xfId="1" applyNumberFormat="1" applyFont="1" applyBorder="1" applyAlignment="1">
      <alignment horizontal="center" vertical="center"/>
    </xf>
    <xf numFmtId="49" fontId="9" fillId="0" borderId="0" xfId="1" applyNumberFormat="1" applyFont="1"/>
    <xf numFmtId="0" fontId="9" fillId="0" borderId="0" xfId="1" applyFont="1"/>
    <xf numFmtId="1" fontId="9" fillId="0" borderId="0" xfId="1" applyNumberFormat="1" applyFont="1" applyAlignment="1">
      <alignment horizontal="left"/>
    </xf>
    <xf numFmtId="0" fontId="10" fillId="0" borderId="1" xfId="0" applyFont="1" applyBorder="1" applyAlignment="1">
      <alignment horizontal="center"/>
    </xf>
    <xf numFmtId="0" fontId="11" fillId="0" borderId="0" xfId="0" applyFont="1"/>
    <xf numFmtId="0" fontId="12" fillId="0" borderId="1" xfId="0" applyFont="1" applyBorder="1" applyAlignment="1">
      <alignment horizontal="center" vertical="center"/>
    </xf>
    <xf numFmtId="0" fontId="11" fillId="0" borderId="1" xfId="0" applyFont="1" applyBorder="1"/>
    <xf numFmtId="0" fontId="11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right"/>
    </xf>
    <xf numFmtId="0" fontId="11" fillId="0" borderId="1" xfId="0" applyFont="1" applyBorder="1" applyAlignment="1">
      <alignment wrapText="1"/>
    </xf>
    <xf numFmtId="17" fontId="6" fillId="0" borderId="1" xfId="0" applyNumberFormat="1" applyFont="1" applyBorder="1" applyAlignment="1">
      <alignment horizontal="center" wrapText="1"/>
    </xf>
    <xf numFmtId="49" fontId="9" fillId="0" borderId="0" xfId="0" applyNumberFormat="1" applyFont="1"/>
    <xf numFmtId="0" fontId="9" fillId="0" borderId="0" xfId="0" applyFont="1"/>
    <xf numFmtId="1" fontId="9" fillId="0" borderId="0" xfId="0" applyNumberFormat="1" applyFont="1" applyAlignment="1">
      <alignment horizontal="left"/>
    </xf>
    <xf numFmtId="0" fontId="12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0" fontId="0" fillId="0" borderId="2" xfId="0" applyBorder="1" applyAlignment="1"/>
    <xf numFmtId="165" fontId="5" fillId="0" borderId="0" xfId="0" applyNumberFormat="1" applyFont="1" applyAlignment="1">
      <alignment horizontal="center"/>
    </xf>
    <xf numFmtId="49" fontId="4" fillId="0" borderId="3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8" fillId="0" borderId="1" xfId="1" applyBorder="1" applyAlignment="1">
      <alignment horizontal="center" wrapText="1"/>
    </xf>
    <xf numFmtId="0" fontId="6" fillId="0" borderId="2" xfId="1" applyFont="1" applyBorder="1" applyAlignment="1">
      <alignment horizontal="center"/>
    </xf>
    <xf numFmtId="0" fontId="8" fillId="0" borderId="2" xfId="1" applyBorder="1" applyAlignment="1"/>
    <xf numFmtId="165" fontId="7" fillId="0" borderId="0" xfId="1" applyNumberFormat="1" applyFont="1" applyAlignment="1">
      <alignment horizontal="center"/>
    </xf>
    <xf numFmtId="49" fontId="4" fillId="0" borderId="3" xfId="1" applyNumberFormat="1" applyFont="1" applyBorder="1" applyAlignment="1">
      <alignment horizontal="center" vertical="center" wrapText="1"/>
    </xf>
    <xf numFmtId="49" fontId="4" fillId="0" borderId="4" xfId="1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/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1</xdr:colOff>
      <xdr:row>1</xdr:row>
      <xdr:rowOff>154781</xdr:rowOff>
    </xdr:from>
    <xdr:to>
      <xdr:col>1</xdr:col>
      <xdr:colOff>2476501</xdr:colOff>
      <xdr:row>8</xdr:row>
      <xdr:rowOff>35719</xdr:rowOff>
    </xdr:to>
    <xdr:pic>
      <xdr:nvPicPr>
        <xdr:cNvPr id="5" name="Рисунок 4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858" y="399710"/>
          <a:ext cx="2476500" cy="1990045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/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5442</xdr:colOff>
      <xdr:row>1</xdr:row>
      <xdr:rowOff>154781</xdr:rowOff>
    </xdr:from>
    <xdr:to>
      <xdr:col>5</xdr:col>
      <xdr:colOff>2490107</xdr:colOff>
      <xdr:row>8</xdr:row>
      <xdr:rowOff>35719</xdr:rowOff>
    </xdr:to>
    <xdr:pic>
      <xdr:nvPicPr>
        <xdr:cNvPr id="8" name="Рисунок 7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911192" y="399710"/>
          <a:ext cx="2484665" cy="199004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12311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3" name="WordArt 2"/>
        <xdr:cNvSpPr>
          <a:spLocks noChangeArrowheads="1" noChangeShapeType="1" noTextEdit="1"/>
        </xdr:cNvSpPr>
      </xdr:nvSpPr>
      <xdr:spPr bwMode="auto">
        <a:xfrm>
          <a:off x="123110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4" name="Рисунок 3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15950" y="313531"/>
          <a:ext cx="616743" cy="992188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/>
        <xdr:cNvSpPr>
          <a:spLocks noChangeArrowheads="1" noChangeShapeType="1" noTextEdit="1"/>
        </xdr:cNvSpPr>
      </xdr:nvSpPr>
      <xdr:spPr bwMode="auto">
        <a:xfrm>
          <a:off x="307895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307895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5442</xdr:colOff>
      <xdr:row>1</xdr:row>
      <xdr:rowOff>154781</xdr:rowOff>
    </xdr:from>
    <xdr:to>
      <xdr:col>5</xdr:col>
      <xdr:colOff>2476500</xdr:colOff>
      <xdr:row>8</xdr:row>
      <xdr:rowOff>35719</xdr:rowOff>
    </xdr:to>
    <xdr:pic>
      <xdr:nvPicPr>
        <xdr:cNvPr id="7" name="Рисунок 6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924799" y="399710"/>
          <a:ext cx="2471058" cy="19900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B1:H38"/>
  <sheetViews>
    <sheetView tabSelected="1" view="pageBreakPreview" zoomScale="70" zoomScaleSheetLayoutView="70" workbookViewId="0">
      <selection activeCell="B8" sqref="B8:D8"/>
    </sheetView>
  </sheetViews>
  <sheetFormatPr defaultColWidth="8.85546875" defaultRowHeight="18.75"/>
  <cols>
    <col min="1" max="1" width="1.7109375" style="1" customWidth="1"/>
    <col min="2" max="2" width="80.5703125" style="1" customWidth="1"/>
    <col min="3" max="3" width="12.42578125" style="1" customWidth="1"/>
    <col min="4" max="4" width="15.140625" style="7" customWidth="1"/>
    <col min="5" max="5" width="8.85546875" style="1"/>
    <col min="6" max="6" width="80.5703125" style="1" customWidth="1"/>
    <col min="7" max="7" width="12" style="1" customWidth="1"/>
    <col min="8" max="8" width="15.42578125" style="1" customWidth="1"/>
    <col min="9" max="16384" width="8.85546875" style="1"/>
  </cols>
  <sheetData>
    <row r="1" spans="2:8">
      <c r="B1" s="9" t="s">
        <v>3</v>
      </c>
      <c r="C1" s="9"/>
      <c r="F1" s="9" t="s">
        <v>3</v>
      </c>
      <c r="G1" s="9"/>
      <c r="H1" s="7"/>
    </row>
    <row r="2" spans="2:8">
      <c r="B2" s="7"/>
      <c r="C2" s="7"/>
      <c r="D2" s="6" t="s">
        <v>22</v>
      </c>
      <c r="F2" s="7"/>
      <c r="G2" s="7"/>
      <c r="H2" s="6" t="s">
        <v>22</v>
      </c>
    </row>
    <row r="3" spans="2:8">
      <c r="B3" s="7"/>
      <c r="C3" s="7"/>
      <c r="D3" s="5" t="s">
        <v>4</v>
      </c>
      <c r="F3" s="7"/>
      <c r="G3" s="7"/>
      <c r="H3" s="5" t="s">
        <v>4</v>
      </c>
    </row>
    <row r="4" spans="2:8" ht="10.5" customHeight="1">
      <c r="D4" s="8"/>
      <c r="H4" s="8"/>
    </row>
    <row r="5" spans="2:8" ht="24" customHeight="1">
      <c r="B5" s="6"/>
      <c r="C5" s="6"/>
      <c r="D5" s="8"/>
      <c r="F5" s="6"/>
      <c r="G5" s="6"/>
      <c r="H5" s="8"/>
    </row>
    <row r="6" spans="2:8" ht="44.25" customHeight="1">
      <c r="B6" s="10"/>
      <c r="C6" s="10"/>
      <c r="F6" s="10"/>
      <c r="G6" s="10"/>
      <c r="H6" s="7"/>
    </row>
    <row r="7" spans="2:8" ht="29.25" customHeight="1">
      <c r="B7" s="4"/>
      <c r="C7" s="50">
        <v>44545</v>
      </c>
      <c r="D7" s="50"/>
      <c r="F7" s="4"/>
      <c r="G7" s="50">
        <f>C7</f>
        <v>44545</v>
      </c>
      <c r="H7" s="50"/>
    </row>
    <row r="8" spans="2:8" ht="20.25">
      <c r="B8" s="48" t="s">
        <v>1</v>
      </c>
      <c r="C8" s="48"/>
      <c r="D8" s="49"/>
      <c r="F8" s="48" t="s">
        <v>1</v>
      </c>
      <c r="G8" s="48"/>
      <c r="H8" s="49"/>
    </row>
    <row r="9" spans="2:8" ht="18.75" customHeight="1">
      <c r="B9" s="46" t="s">
        <v>0</v>
      </c>
      <c r="C9" s="51" t="s">
        <v>20</v>
      </c>
      <c r="D9" s="51" t="s">
        <v>14</v>
      </c>
      <c r="F9" s="46" t="s">
        <v>0</v>
      </c>
      <c r="G9" s="51" t="s">
        <v>20</v>
      </c>
      <c r="H9" s="51" t="s">
        <v>14</v>
      </c>
    </row>
    <row r="10" spans="2:8" ht="37.5" customHeight="1">
      <c r="B10" s="47"/>
      <c r="C10" s="52"/>
      <c r="D10" s="52"/>
      <c r="F10" s="47"/>
      <c r="G10" s="52"/>
      <c r="H10" s="52"/>
    </row>
    <row r="11" spans="2:8" ht="24.75" customHeight="1">
      <c r="B11" s="34" t="s">
        <v>8</v>
      </c>
      <c r="C11" s="34"/>
      <c r="D11" s="28"/>
      <c r="E11" s="35"/>
      <c r="F11" s="34" t="s">
        <v>8</v>
      </c>
      <c r="G11" s="34"/>
      <c r="H11" s="28"/>
    </row>
    <row r="12" spans="2:8" ht="24.75" customHeight="1">
      <c r="B12" s="45" t="s">
        <v>53</v>
      </c>
      <c r="C12" s="36">
        <v>120</v>
      </c>
      <c r="D12" s="28" t="s">
        <v>18</v>
      </c>
      <c r="E12" s="35"/>
      <c r="F12" s="37" t="str">
        <f>B12</f>
        <v>Пудинг из творога с яблоками и сгущенным молоком</v>
      </c>
      <c r="G12" s="38">
        <f>C12</f>
        <v>120</v>
      </c>
      <c r="H12" s="28" t="str">
        <f>D12</f>
        <v>254</v>
      </c>
    </row>
    <row r="13" spans="2:8" ht="24.75" customHeight="1">
      <c r="B13" s="45" t="s">
        <v>23</v>
      </c>
      <c r="C13" s="25" t="s">
        <v>24</v>
      </c>
      <c r="D13" s="28" t="s">
        <v>26</v>
      </c>
      <c r="E13" s="35"/>
      <c r="F13" s="37" t="str">
        <f t="shared" ref="F13:F15" si="0">B13</f>
        <v>Бутерброд с маслом, повидлом</v>
      </c>
      <c r="G13" s="38" t="str">
        <f t="shared" ref="G13:G15" si="1">C13</f>
        <v>5\10\30</v>
      </c>
      <c r="H13" s="28" t="str">
        <f t="shared" ref="H13:H15" si="2">D13</f>
        <v>81,2</v>
      </c>
    </row>
    <row r="14" spans="2:8" ht="24.75" customHeight="1">
      <c r="B14" s="45" t="s">
        <v>25</v>
      </c>
      <c r="C14" s="36">
        <v>200</v>
      </c>
      <c r="D14" s="28" t="s">
        <v>27</v>
      </c>
      <c r="E14" s="35"/>
      <c r="F14" s="37" t="str">
        <f t="shared" si="0"/>
        <v>Чай с сахаром</v>
      </c>
      <c r="G14" s="38">
        <f t="shared" si="1"/>
        <v>200</v>
      </c>
      <c r="H14" s="28" t="str">
        <f t="shared" si="2"/>
        <v>62,5</v>
      </c>
    </row>
    <row r="15" spans="2:8" ht="24.75" customHeight="1">
      <c r="B15" s="45" t="s">
        <v>15</v>
      </c>
      <c r="C15" s="36">
        <v>30</v>
      </c>
      <c r="D15" s="28" t="s">
        <v>28</v>
      </c>
      <c r="E15" s="35"/>
      <c r="F15" s="37" t="str">
        <f t="shared" si="0"/>
        <v>Хлеб пшеничный витамин.</v>
      </c>
      <c r="G15" s="38">
        <f t="shared" si="1"/>
        <v>30</v>
      </c>
      <c r="H15" s="28" t="str">
        <f t="shared" si="2"/>
        <v>67,5</v>
      </c>
    </row>
    <row r="16" spans="2:8" ht="24.75" customHeight="1">
      <c r="B16" s="37"/>
      <c r="C16" s="28"/>
      <c r="D16" s="28"/>
      <c r="E16" s="35"/>
      <c r="F16" s="37"/>
      <c r="G16" s="28"/>
      <c r="H16" s="28"/>
    </row>
    <row r="17" spans="2:8" ht="24.75" customHeight="1">
      <c r="B17" s="37"/>
      <c r="C17" s="28"/>
      <c r="D17" s="28"/>
      <c r="E17" s="35"/>
      <c r="F17" s="37"/>
      <c r="G17" s="28"/>
      <c r="H17" s="28"/>
    </row>
    <row r="18" spans="2:8" ht="24.75" customHeight="1">
      <c r="B18" s="39"/>
      <c r="C18" s="28"/>
      <c r="D18" s="28"/>
      <c r="E18" s="35"/>
      <c r="F18" s="37"/>
      <c r="G18" s="28"/>
      <c r="H18" s="28"/>
    </row>
    <row r="19" spans="2:8" ht="24.75" customHeight="1">
      <c r="B19" s="34" t="s">
        <v>5</v>
      </c>
      <c r="C19" s="28"/>
      <c r="D19" s="28"/>
      <c r="E19" s="35"/>
      <c r="F19" s="34" t="str">
        <f t="shared" ref="F19:F33" si="3">B19</f>
        <v>Завтрак 2</v>
      </c>
      <c r="G19" s="28"/>
      <c r="H19" s="28"/>
    </row>
    <row r="20" spans="2:8" ht="24.75" customHeight="1">
      <c r="B20" s="37" t="s">
        <v>11</v>
      </c>
      <c r="C20" s="28" t="s">
        <v>9</v>
      </c>
      <c r="D20" s="28" t="s">
        <v>16</v>
      </c>
      <c r="E20" s="35"/>
      <c r="F20" s="37" t="str">
        <f t="shared" si="3"/>
        <v>Сок фруктовый (разливной)</v>
      </c>
      <c r="G20" s="28" t="str">
        <f t="shared" ref="G20:H20" si="4">C20</f>
        <v>150</v>
      </c>
      <c r="H20" s="28" t="str">
        <f t="shared" si="4"/>
        <v>63</v>
      </c>
    </row>
    <row r="21" spans="2:8" ht="24.75" customHeight="1">
      <c r="B21" s="37"/>
      <c r="C21" s="28"/>
      <c r="D21" s="28"/>
      <c r="E21" s="35"/>
      <c r="F21" s="37"/>
      <c r="G21" s="28"/>
      <c r="H21" s="28"/>
    </row>
    <row r="22" spans="2:8" ht="24.75" customHeight="1">
      <c r="B22" s="39"/>
      <c r="C22" s="28"/>
      <c r="D22" s="28"/>
      <c r="E22" s="35"/>
      <c r="F22" s="37"/>
      <c r="G22" s="28"/>
      <c r="H22" s="28"/>
    </row>
    <row r="23" spans="2:8" ht="24.75" customHeight="1">
      <c r="B23" s="34" t="s">
        <v>7</v>
      </c>
      <c r="C23" s="28"/>
      <c r="D23" s="28"/>
      <c r="E23" s="35"/>
      <c r="F23" s="34" t="str">
        <f t="shared" si="3"/>
        <v>Обед</v>
      </c>
      <c r="G23" s="28"/>
      <c r="H23" s="28"/>
    </row>
    <row r="24" spans="2:8" ht="24.75" customHeight="1">
      <c r="B24" s="45" t="s">
        <v>54</v>
      </c>
      <c r="C24" s="36">
        <v>50</v>
      </c>
      <c r="D24" s="28" t="s">
        <v>35</v>
      </c>
      <c r="E24" s="35"/>
      <c r="F24" s="40" t="str">
        <f t="shared" si="3"/>
        <v>Салат из свежих огурцов с луком репчатым</v>
      </c>
      <c r="G24" s="38">
        <f>C24</f>
        <v>50</v>
      </c>
      <c r="H24" s="28" t="str">
        <f>D24</f>
        <v>35,3</v>
      </c>
    </row>
    <row r="25" spans="2:8" ht="24.75" customHeight="1">
      <c r="B25" s="45" t="s">
        <v>34</v>
      </c>
      <c r="C25" s="36">
        <v>180</v>
      </c>
      <c r="D25" s="28" t="s">
        <v>36</v>
      </c>
      <c r="E25" s="35"/>
      <c r="F25" s="37" t="str">
        <f t="shared" si="3"/>
        <v>Суп картофельный с горохом и гренками</v>
      </c>
      <c r="G25" s="38">
        <f t="shared" ref="G25:G29" si="5">C25</f>
        <v>180</v>
      </c>
      <c r="H25" s="28" t="str">
        <f t="shared" ref="H25:H29" si="6">D25</f>
        <v>116,7</v>
      </c>
    </row>
    <row r="26" spans="2:8" ht="24.75" customHeight="1">
      <c r="B26" s="45" t="s">
        <v>29</v>
      </c>
      <c r="C26" s="36">
        <v>70</v>
      </c>
      <c r="D26" s="28" t="s">
        <v>37</v>
      </c>
      <c r="E26" s="35"/>
      <c r="F26" s="37" t="str">
        <f t="shared" si="3"/>
        <v>Колбаски "Витаминные" (кура, морк)</v>
      </c>
      <c r="G26" s="38">
        <f t="shared" si="5"/>
        <v>70</v>
      </c>
      <c r="H26" s="28" t="str">
        <f t="shared" si="6"/>
        <v>189</v>
      </c>
    </row>
    <row r="27" spans="2:8" ht="24.75" customHeight="1">
      <c r="B27" s="45" t="s">
        <v>30</v>
      </c>
      <c r="C27" s="36">
        <v>150</v>
      </c>
      <c r="D27" s="28" t="s">
        <v>38</v>
      </c>
      <c r="E27" s="35"/>
      <c r="F27" s="37" t="str">
        <f t="shared" si="3"/>
        <v>Капуста тушеная</v>
      </c>
      <c r="G27" s="38">
        <f t="shared" si="5"/>
        <v>150</v>
      </c>
      <c r="H27" s="28" t="str">
        <f t="shared" si="6"/>
        <v>112,6</v>
      </c>
    </row>
    <row r="28" spans="2:8" ht="24.75" customHeight="1">
      <c r="B28" s="45" t="s">
        <v>31</v>
      </c>
      <c r="C28" s="36">
        <v>200</v>
      </c>
      <c r="D28" s="28" t="s">
        <v>39</v>
      </c>
      <c r="E28" s="35"/>
      <c r="F28" s="37" t="str">
        <f t="shared" si="3"/>
        <v>Компот  из  изюма</v>
      </c>
      <c r="G28" s="38">
        <f t="shared" si="5"/>
        <v>200</v>
      </c>
      <c r="H28" s="28" t="str">
        <f t="shared" si="6"/>
        <v>109</v>
      </c>
    </row>
    <row r="29" spans="2:8" ht="24.75" customHeight="1">
      <c r="B29" s="45" t="s">
        <v>32</v>
      </c>
      <c r="C29" s="36" t="s">
        <v>33</v>
      </c>
      <c r="D29" s="28" t="s">
        <v>17</v>
      </c>
      <c r="E29" s="35"/>
      <c r="F29" s="37" t="str">
        <f t="shared" si="3"/>
        <v>Хлеб пшен./ржаной витаминиз.</v>
      </c>
      <c r="G29" s="38" t="str">
        <f t="shared" si="5"/>
        <v>30/30</v>
      </c>
      <c r="H29" s="28" t="str">
        <f t="shared" si="6"/>
        <v>102,85</v>
      </c>
    </row>
    <row r="30" spans="2:8" ht="24.75" customHeight="1">
      <c r="B30" s="39"/>
      <c r="C30" s="28"/>
      <c r="D30" s="28"/>
      <c r="E30" s="35"/>
      <c r="F30" s="37"/>
      <c r="G30" s="28"/>
      <c r="H30" s="28"/>
    </row>
    <row r="31" spans="2:8" ht="24.75" customHeight="1">
      <c r="B31" s="34" t="s">
        <v>6</v>
      </c>
      <c r="C31" s="41"/>
      <c r="D31" s="41"/>
      <c r="E31" s="35"/>
      <c r="F31" s="34" t="str">
        <f t="shared" si="3"/>
        <v>Полдник</v>
      </c>
      <c r="G31" s="28"/>
      <c r="H31" s="28"/>
    </row>
    <row r="32" spans="2:8" ht="24.75" customHeight="1">
      <c r="B32" s="45" t="s">
        <v>40</v>
      </c>
      <c r="C32" s="36">
        <v>65</v>
      </c>
      <c r="D32" s="28" t="s">
        <v>42</v>
      </c>
      <c r="E32" s="35"/>
      <c r="F32" s="37" t="str">
        <f t="shared" si="3"/>
        <v>Ватрушка  со сметаной</v>
      </c>
      <c r="G32" s="38">
        <f>C32</f>
        <v>65</v>
      </c>
      <c r="H32" s="28" t="str">
        <f>D32</f>
        <v>212</v>
      </c>
    </row>
    <row r="33" spans="2:8" ht="24.75" customHeight="1">
      <c r="B33" s="45" t="s">
        <v>41</v>
      </c>
      <c r="C33" s="36">
        <v>200</v>
      </c>
      <c r="D33" s="28" t="s">
        <v>43</v>
      </c>
      <c r="E33" s="35"/>
      <c r="F33" s="37" t="str">
        <f t="shared" si="3"/>
        <v>Кисло-молочный продукт</v>
      </c>
      <c r="G33" s="38">
        <f>C33</f>
        <v>200</v>
      </c>
      <c r="H33" s="28" t="str">
        <f>D33</f>
        <v>102,2</v>
      </c>
    </row>
    <row r="34" spans="2:8" ht="24.75" customHeight="1">
      <c r="B34" s="37"/>
      <c r="C34" s="37"/>
      <c r="D34" s="28"/>
      <c r="E34" s="35"/>
      <c r="F34" s="37"/>
      <c r="G34" s="28"/>
      <c r="H34" s="28"/>
    </row>
    <row r="35" spans="2:8" ht="11.25" customHeight="1">
      <c r="B35" s="3"/>
      <c r="C35" s="3"/>
      <c r="F35" s="3"/>
      <c r="G35" s="3"/>
      <c r="H35" s="7"/>
    </row>
    <row r="36" spans="2:8" s="43" customFormat="1">
      <c r="B36" s="44" t="s">
        <v>2</v>
      </c>
      <c r="C36" s="44"/>
      <c r="D36" s="42"/>
      <c r="F36" s="44" t="s">
        <v>2</v>
      </c>
      <c r="G36" s="44"/>
      <c r="H36" s="42"/>
    </row>
    <row r="37" spans="2:8">
      <c r="B37" s="2"/>
      <c r="C37" s="2"/>
      <c r="F37" s="2"/>
      <c r="G37" s="2"/>
      <c r="H37" s="7"/>
    </row>
    <row r="38" spans="2:8">
      <c r="B38" s="2"/>
      <c r="C38" s="2"/>
      <c r="F38" s="2"/>
      <c r="G38" s="2"/>
      <c r="H38" s="7"/>
    </row>
  </sheetData>
  <mergeCells count="10">
    <mergeCell ref="B9:B10"/>
    <mergeCell ref="B8:D8"/>
    <mergeCell ref="C7:D7"/>
    <mergeCell ref="G7:H7"/>
    <mergeCell ref="C9:C10"/>
    <mergeCell ref="G9:G10"/>
    <mergeCell ref="F8:H8"/>
    <mergeCell ref="F9:F10"/>
    <mergeCell ref="H9:H10"/>
    <mergeCell ref="D9:D10"/>
  </mergeCells>
  <printOptions horizontalCentered="1"/>
  <pageMargins left="0.39370078740157483" right="0.39370078740157483" top="0.47244094488188981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</sheetPr>
  <dimension ref="B1:H38"/>
  <sheetViews>
    <sheetView view="pageBreakPreview" zoomScale="70" zoomScaleSheetLayoutView="70" workbookViewId="0">
      <selection activeCell="A35" sqref="A35:XFD35"/>
    </sheetView>
  </sheetViews>
  <sheetFormatPr defaultColWidth="8.85546875" defaultRowHeight="18.75"/>
  <cols>
    <col min="1" max="1" width="1.7109375" style="11" customWidth="1"/>
    <col min="2" max="2" width="80.5703125" style="11" customWidth="1"/>
    <col min="3" max="3" width="12.7109375" style="11" customWidth="1"/>
    <col min="4" max="4" width="15.140625" style="12" customWidth="1"/>
    <col min="5" max="5" width="8.85546875" style="11"/>
    <col min="6" max="6" width="80.5703125" style="11" customWidth="1"/>
    <col min="7" max="7" width="12.7109375" style="11" customWidth="1"/>
    <col min="8" max="8" width="14.85546875" style="11" customWidth="1"/>
    <col min="9" max="16384" width="8.85546875" style="11"/>
  </cols>
  <sheetData>
    <row r="1" spans="2:8">
      <c r="B1" s="20" t="s">
        <v>3</v>
      </c>
      <c r="C1" s="20"/>
      <c r="F1" s="20" t="s">
        <v>3</v>
      </c>
      <c r="G1" s="20"/>
      <c r="H1" s="12"/>
    </row>
    <row r="2" spans="2:8">
      <c r="B2" s="12"/>
      <c r="C2" s="12"/>
      <c r="D2" s="6" t="s">
        <v>22</v>
      </c>
      <c r="F2" s="12"/>
      <c r="G2" s="12"/>
      <c r="H2" s="6" t="s">
        <v>22</v>
      </c>
    </row>
    <row r="3" spans="2:8">
      <c r="B3" s="12"/>
      <c r="C3" s="12"/>
      <c r="D3" s="19" t="s">
        <v>4</v>
      </c>
      <c r="F3" s="12"/>
      <c r="G3" s="12"/>
      <c r="H3" s="19" t="s">
        <v>4</v>
      </c>
    </row>
    <row r="4" spans="2:8" ht="10.5" customHeight="1">
      <c r="D4" s="17"/>
      <c r="H4" s="17"/>
    </row>
    <row r="5" spans="2:8" ht="24" customHeight="1">
      <c r="B5" s="18"/>
      <c r="C5" s="18"/>
      <c r="D5" s="17"/>
      <c r="F5" s="18"/>
      <c r="G5" s="18"/>
      <c r="H5" s="17"/>
    </row>
    <row r="6" spans="2:8" ht="44.25" customHeight="1">
      <c r="B6" s="16"/>
      <c r="C6" s="16"/>
      <c r="F6" s="16"/>
      <c r="G6" s="16"/>
      <c r="H6" s="12"/>
    </row>
    <row r="7" spans="2:8" ht="29.25" customHeight="1">
      <c r="B7" s="15"/>
      <c r="C7" s="57">
        <f>сад!C7</f>
        <v>44545</v>
      </c>
      <c r="D7" s="57"/>
      <c r="F7" s="15"/>
      <c r="G7" s="57">
        <f>C7</f>
        <v>44545</v>
      </c>
      <c r="H7" s="57"/>
    </row>
    <row r="8" spans="2:8" ht="20.25">
      <c r="B8" s="55" t="s">
        <v>1</v>
      </c>
      <c r="C8" s="55"/>
      <c r="D8" s="56"/>
      <c r="F8" s="55" t="s">
        <v>1</v>
      </c>
      <c r="G8" s="55"/>
      <c r="H8" s="56"/>
    </row>
    <row r="9" spans="2:8" ht="18.75" customHeight="1">
      <c r="B9" s="53" t="s">
        <v>0</v>
      </c>
      <c r="C9" s="51" t="s">
        <v>21</v>
      </c>
      <c r="D9" s="58" t="s">
        <v>14</v>
      </c>
      <c r="F9" s="53" t="s">
        <v>0</v>
      </c>
      <c r="G9" s="51" t="s">
        <v>21</v>
      </c>
      <c r="H9" s="58" t="s">
        <v>14</v>
      </c>
    </row>
    <row r="10" spans="2:8" ht="37.5" customHeight="1">
      <c r="B10" s="54"/>
      <c r="C10" s="52"/>
      <c r="D10" s="59"/>
      <c r="F10" s="54"/>
      <c r="G10" s="52"/>
      <c r="H10" s="59"/>
    </row>
    <row r="11" spans="2:8" ht="24.75" customHeight="1">
      <c r="B11" s="21" t="s">
        <v>8</v>
      </c>
      <c r="C11" s="21"/>
      <c r="D11" s="22"/>
      <c r="E11" s="23"/>
      <c r="F11" s="21" t="s">
        <v>8</v>
      </c>
      <c r="G11" s="21"/>
      <c r="H11" s="22"/>
    </row>
    <row r="12" spans="2:8" ht="24.75" customHeight="1">
      <c r="B12" s="24" t="str">
        <f>сад!B12</f>
        <v>Пудинг из творога с яблоками и сгущенным молоком</v>
      </c>
      <c r="C12" s="22" t="s">
        <v>44</v>
      </c>
      <c r="D12" s="22" t="s">
        <v>19</v>
      </c>
      <c r="E12" s="23"/>
      <c r="F12" s="24" t="str">
        <f>B12</f>
        <v>Пудинг из творога с яблоками и сгущенным молоком</v>
      </c>
      <c r="G12" s="22" t="str">
        <f>C12</f>
        <v>100</v>
      </c>
      <c r="H12" s="22" t="str">
        <f>D12</f>
        <v>211,67</v>
      </c>
    </row>
    <row r="13" spans="2:8" ht="24.75" customHeight="1">
      <c r="B13" s="24" t="str">
        <f>сад!B13</f>
        <v>Бутерброд с маслом, повидлом</v>
      </c>
      <c r="C13" s="25" t="s">
        <v>24</v>
      </c>
      <c r="D13" s="22" t="s">
        <v>26</v>
      </c>
      <c r="E13" s="23"/>
      <c r="F13" s="24" t="str">
        <f t="shared" ref="F13:F14" si="0">B13</f>
        <v>Бутерброд с маслом, повидлом</v>
      </c>
      <c r="G13" s="22" t="str">
        <f t="shared" ref="G13:G14" si="1">C13</f>
        <v>5\10\30</v>
      </c>
      <c r="H13" s="22" t="str">
        <f t="shared" ref="H13:H14" si="2">D13</f>
        <v>81,2</v>
      </c>
    </row>
    <row r="14" spans="2:8" ht="24.75" customHeight="1">
      <c r="B14" s="24" t="str">
        <f>сад!B14</f>
        <v>Чай с сахаром</v>
      </c>
      <c r="C14" s="22" t="s">
        <v>10</v>
      </c>
      <c r="D14" s="22" t="s">
        <v>45</v>
      </c>
      <c r="E14" s="23"/>
      <c r="F14" s="24" t="str">
        <f t="shared" si="0"/>
        <v>Чай с сахаром</v>
      </c>
      <c r="G14" s="22" t="str">
        <f t="shared" si="1"/>
        <v>180</v>
      </c>
      <c r="H14" s="22" t="str">
        <f t="shared" si="2"/>
        <v>52,2</v>
      </c>
    </row>
    <row r="15" spans="2:8" ht="24.75" customHeight="1">
      <c r="B15" s="24" t="str">
        <f>сад!B15</f>
        <v>Хлеб пшеничный витамин.</v>
      </c>
      <c r="C15" s="22" t="s">
        <v>13</v>
      </c>
      <c r="D15" s="22" t="s">
        <v>28</v>
      </c>
      <c r="E15" s="23"/>
      <c r="F15" s="24" t="str">
        <f t="shared" ref="F15" si="3">B15</f>
        <v>Хлеб пшеничный витамин.</v>
      </c>
      <c r="G15" s="22" t="str">
        <f t="shared" ref="G15" si="4">C15</f>
        <v>30</v>
      </c>
      <c r="H15" s="22" t="str">
        <f t="shared" ref="H15" si="5">D15</f>
        <v>67,5</v>
      </c>
    </row>
    <row r="16" spans="2:8" ht="24.75" customHeight="1">
      <c r="B16" s="24"/>
      <c r="C16" s="22"/>
      <c r="D16" s="22"/>
      <c r="E16" s="23"/>
      <c r="F16" s="24"/>
      <c r="G16" s="22"/>
      <c r="H16" s="22"/>
    </row>
    <row r="17" spans="2:8" ht="24.75" customHeight="1">
      <c r="B17" s="24"/>
      <c r="C17" s="22"/>
      <c r="D17" s="22"/>
      <c r="E17" s="23"/>
      <c r="F17" s="24"/>
      <c r="G17" s="22"/>
      <c r="H17" s="22"/>
    </row>
    <row r="18" spans="2:8" ht="24.75" customHeight="1">
      <c r="B18" s="24"/>
      <c r="C18" s="22"/>
      <c r="D18" s="22"/>
      <c r="E18" s="23"/>
      <c r="F18" s="24"/>
      <c r="G18" s="22"/>
      <c r="H18" s="22"/>
    </row>
    <row r="19" spans="2:8" ht="24.75" customHeight="1">
      <c r="B19" s="21" t="str">
        <f>сад!B19</f>
        <v>Завтрак 2</v>
      </c>
      <c r="C19" s="22"/>
      <c r="D19" s="22"/>
      <c r="E19" s="23"/>
      <c r="F19" s="21" t="str">
        <f t="shared" ref="F19:F33" si="6">B19</f>
        <v>Завтрак 2</v>
      </c>
      <c r="G19" s="22"/>
      <c r="H19" s="22"/>
    </row>
    <row r="20" spans="2:8" ht="24.75" customHeight="1">
      <c r="B20" s="24" t="str">
        <f>сад!B20</f>
        <v>Сок фруктовый (разливной)</v>
      </c>
      <c r="C20" s="22" t="s">
        <v>9</v>
      </c>
      <c r="D20" s="22" t="s">
        <v>16</v>
      </c>
      <c r="E20" s="23"/>
      <c r="F20" s="24" t="str">
        <f t="shared" si="6"/>
        <v>Сок фруктовый (разливной)</v>
      </c>
      <c r="G20" s="22" t="str">
        <f t="shared" ref="G20:G33" si="7">C20</f>
        <v>150</v>
      </c>
      <c r="H20" s="22" t="str">
        <f t="shared" ref="H20:H33" si="8">D20</f>
        <v>63</v>
      </c>
    </row>
    <row r="21" spans="2:8" ht="24.75" customHeight="1">
      <c r="B21" s="24"/>
      <c r="C21" s="22"/>
      <c r="D21" s="22"/>
      <c r="E21" s="23"/>
      <c r="F21" s="24"/>
      <c r="G21" s="22"/>
      <c r="H21" s="22"/>
    </row>
    <row r="22" spans="2:8" ht="24.75" customHeight="1">
      <c r="B22" s="24"/>
      <c r="C22" s="22"/>
      <c r="D22" s="22"/>
      <c r="E22" s="23"/>
      <c r="F22" s="24"/>
      <c r="G22" s="22"/>
      <c r="H22" s="22"/>
    </row>
    <row r="23" spans="2:8" ht="24.75" customHeight="1">
      <c r="B23" s="21" t="str">
        <f>сад!B23</f>
        <v>Обед</v>
      </c>
      <c r="C23" s="22"/>
      <c r="D23" s="22"/>
      <c r="E23" s="23"/>
      <c r="F23" s="21" t="str">
        <f t="shared" si="6"/>
        <v>Обед</v>
      </c>
      <c r="G23" s="22"/>
      <c r="H23" s="22"/>
    </row>
    <row r="24" spans="2:8" ht="24.75" customHeight="1">
      <c r="B24" s="26" t="str">
        <f>сад!B24</f>
        <v>Салат из свежих огурцов с луком репчатым</v>
      </c>
      <c r="C24" s="22" t="s">
        <v>13</v>
      </c>
      <c r="D24" s="22" t="s">
        <v>46</v>
      </c>
      <c r="E24" s="23"/>
      <c r="F24" s="27" t="str">
        <f t="shared" si="6"/>
        <v>Салат из свежих огурцов с луком репчатым</v>
      </c>
      <c r="G24" s="22" t="str">
        <f t="shared" si="7"/>
        <v>30</v>
      </c>
      <c r="H24" s="22" t="str">
        <f t="shared" si="8"/>
        <v>21,18</v>
      </c>
    </row>
    <row r="25" spans="2:8" ht="24.75" customHeight="1">
      <c r="B25" s="26" t="str">
        <f>сад!B25</f>
        <v>Суп картофельный с горохом и гренками</v>
      </c>
      <c r="C25" s="22" t="s">
        <v>9</v>
      </c>
      <c r="D25" s="28" t="s">
        <v>47</v>
      </c>
      <c r="E25" s="23"/>
      <c r="F25" s="24" t="str">
        <f t="shared" si="6"/>
        <v>Суп картофельный с горохом и гренками</v>
      </c>
      <c r="G25" s="22" t="str">
        <f t="shared" si="7"/>
        <v>150</v>
      </c>
      <c r="H25" s="22" t="str">
        <f t="shared" si="8"/>
        <v>97,25</v>
      </c>
    </row>
    <row r="26" spans="2:8" ht="24.75" customHeight="1">
      <c r="B26" s="26" t="str">
        <f>сад!B26</f>
        <v>Колбаски "Витаминные" (кура, морк)</v>
      </c>
      <c r="C26" s="22" t="s">
        <v>48</v>
      </c>
      <c r="D26" s="22" t="s">
        <v>12</v>
      </c>
      <c r="E26" s="23"/>
      <c r="F26" s="24" t="str">
        <f t="shared" si="6"/>
        <v>Колбаски "Витаминные" (кура, морк)</v>
      </c>
      <c r="G26" s="22" t="str">
        <f t="shared" si="7"/>
        <v>60</v>
      </c>
      <c r="H26" s="22" t="str">
        <f t="shared" si="8"/>
        <v>160</v>
      </c>
    </row>
    <row r="27" spans="2:8" ht="24.75" customHeight="1">
      <c r="B27" s="26" t="str">
        <f>сад!B27</f>
        <v>Капуста тушеная</v>
      </c>
      <c r="C27" s="22" t="s">
        <v>49</v>
      </c>
      <c r="D27" s="22" t="s">
        <v>50</v>
      </c>
      <c r="E27" s="23"/>
      <c r="F27" s="24" t="str">
        <f t="shared" si="6"/>
        <v>Капуста тушеная</v>
      </c>
      <c r="G27" s="22" t="str">
        <f t="shared" si="7"/>
        <v>120</v>
      </c>
      <c r="H27" s="22" t="str">
        <f t="shared" si="8"/>
        <v>90</v>
      </c>
    </row>
    <row r="28" spans="2:8" ht="24.75" customHeight="1">
      <c r="B28" s="26" t="str">
        <f>сад!B28</f>
        <v>Компот  из  изюма</v>
      </c>
      <c r="C28" s="22" t="s">
        <v>10</v>
      </c>
      <c r="D28" s="22" t="s">
        <v>51</v>
      </c>
      <c r="E28" s="23"/>
      <c r="F28" s="24" t="str">
        <f t="shared" si="6"/>
        <v>Компот  из  изюма</v>
      </c>
      <c r="G28" s="22" t="str">
        <f t="shared" si="7"/>
        <v>180</v>
      </c>
      <c r="H28" s="22" t="str">
        <f t="shared" si="8"/>
        <v>98,1</v>
      </c>
    </row>
    <row r="29" spans="2:8" ht="24.75" customHeight="1">
      <c r="B29" s="26" t="str">
        <f>сад!B29</f>
        <v>Хлеб пшен./ржаной витаминиз.</v>
      </c>
      <c r="C29" s="22" t="s">
        <v>33</v>
      </c>
      <c r="D29" s="22" t="s">
        <v>17</v>
      </c>
      <c r="E29" s="23"/>
      <c r="F29" s="24" t="str">
        <f t="shared" ref="F29" si="9">B29</f>
        <v>Хлеб пшен./ржаной витаминиз.</v>
      </c>
      <c r="G29" s="22" t="str">
        <f t="shared" ref="G29" si="10">C29</f>
        <v>30/30</v>
      </c>
      <c r="H29" s="22" t="str">
        <f t="shared" ref="H29" si="11">D29</f>
        <v>102,85</v>
      </c>
    </row>
    <row r="30" spans="2:8" ht="24.75" customHeight="1">
      <c r="B30" s="24"/>
      <c r="C30" s="22"/>
      <c r="D30" s="22"/>
      <c r="E30" s="23"/>
      <c r="F30" s="24"/>
      <c r="G30" s="22"/>
      <c r="H30" s="22"/>
    </row>
    <row r="31" spans="2:8" ht="24.75" customHeight="1">
      <c r="B31" s="21" t="str">
        <f>сад!B31</f>
        <v>Полдник</v>
      </c>
      <c r="C31" s="29"/>
      <c r="D31" s="22"/>
      <c r="E31" s="23"/>
      <c r="F31" s="21" t="str">
        <f t="shared" si="6"/>
        <v>Полдник</v>
      </c>
      <c r="G31" s="22"/>
      <c r="H31" s="22"/>
    </row>
    <row r="32" spans="2:8" ht="24.75" customHeight="1">
      <c r="B32" s="24" t="str">
        <f>сад!B32</f>
        <v>Ватрушка  со сметаной</v>
      </c>
      <c r="C32" s="22" t="s">
        <v>52</v>
      </c>
      <c r="D32" s="30" t="s">
        <v>42</v>
      </c>
      <c r="E32" s="23"/>
      <c r="F32" s="24" t="str">
        <f t="shared" si="6"/>
        <v>Ватрушка  со сметаной</v>
      </c>
      <c r="G32" s="22" t="str">
        <f t="shared" si="7"/>
        <v>65</v>
      </c>
      <c r="H32" s="22" t="str">
        <f t="shared" si="8"/>
        <v>212</v>
      </c>
    </row>
    <row r="33" spans="2:8" ht="24.75" customHeight="1">
      <c r="B33" s="24" t="str">
        <f>сад!B33</f>
        <v>Кисло-молочный продукт</v>
      </c>
      <c r="C33" s="22" t="s">
        <v>10</v>
      </c>
      <c r="D33" s="30" t="s">
        <v>50</v>
      </c>
      <c r="E33" s="23"/>
      <c r="F33" s="24" t="str">
        <f t="shared" si="6"/>
        <v>Кисло-молочный продукт</v>
      </c>
      <c r="G33" s="22" t="str">
        <f t="shared" si="7"/>
        <v>180</v>
      </c>
      <c r="H33" s="22" t="str">
        <f t="shared" si="8"/>
        <v>90</v>
      </c>
    </row>
    <row r="34" spans="2:8" ht="24.75" customHeight="1">
      <c r="B34" s="24"/>
      <c r="C34" s="24"/>
      <c r="D34" s="22"/>
      <c r="E34" s="23"/>
      <c r="F34" s="24"/>
      <c r="G34" s="24"/>
      <c r="H34" s="22"/>
    </row>
    <row r="35" spans="2:8" ht="11.25" customHeight="1">
      <c r="B35" s="14"/>
      <c r="C35" s="14"/>
      <c r="F35" s="14"/>
      <c r="G35" s="14"/>
      <c r="H35" s="12"/>
    </row>
    <row r="36" spans="2:8" s="32" customFormat="1">
      <c r="B36" s="33" t="s">
        <v>2</v>
      </c>
      <c r="C36" s="33"/>
      <c r="D36" s="31"/>
      <c r="F36" s="33" t="s">
        <v>2</v>
      </c>
      <c r="G36" s="33"/>
      <c r="H36" s="31"/>
    </row>
    <row r="37" spans="2:8">
      <c r="B37" s="13"/>
      <c r="C37" s="13"/>
      <c r="F37" s="13"/>
      <c r="G37" s="13"/>
      <c r="H37" s="12"/>
    </row>
    <row r="38" spans="2:8">
      <c r="B38" s="13"/>
      <c r="C38" s="13"/>
      <c r="F38" s="13"/>
      <c r="G38" s="13"/>
      <c r="H38" s="12"/>
    </row>
  </sheetData>
  <mergeCells count="10">
    <mergeCell ref="B9:B10"/>
    <mergeCell ref="B8:D8"/>
    <mergeCell ref="C7:D7"/>
    <mergeCell ref="G7:H7"/>
    <mergeCell ref="C9:C10"/>
    <mergeCell ref="G9:G10"/>
    <mergeCell ref="F8:H8"/>
    <mergeCell ref="F9:F10"/>
    <mergeCell ref="H9:H10"/>
    <mergeCell ref="D9:D10"/>
  </mergeCells>
  <printOptions horizontalCentered="1"/>
  <pageMargins left="0.39370078740157483" right="0.39370078740157483" top="0.47244094488188981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сад</vt:lpstr>
      <vt:lpstr>ясли</vt:lpstr>
    </vt:vector>
  </TitlesOfParts>
  <Company>Excel Development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2021-11-10T04:39:03Z</cp:lastPrinted>
  <dcterms:created xsi:type="dcterms:W3CDTF">1996-10-08T23:32:33Z</dcterms:created>
  <dcterms:modified xsi:type="dcterms:W3CDTF">2021-12-01T04:16:14Z</dcterms:modified>
</cp:coreProperties>
</file>