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8"/>
  <c r="G15"/>
  <c r="H15"/>
  <c r="B25"/>
  <c r="B26"/>
  <c r="B27"/>
  <c r="B28"/>
  <c r="B29"/>
  <c r="B15"/>
  <c r="H35" i="17"/>
  <c r="H36"/>
  <c r="H34"/>
  <c r="G35"/>
  <c r="G36"/>
  <c r="G34"/>
  <c r="H25"/>
  <c r="H26"/>
  <c r="H27"/>
  <c r="H28"/>
  <c r="H29"/>
  <c r="H24"/>
  <c r="G25"/>
  <c r="G26"/>
  <c r="G27"/>
  <c r="G28"/>
  <c r="G29"/>
  <c r="G24"/>
  <c r="F15" l="1"/>
  <c r="H13"/>
  <c r="H14"/>
  <c r="H15"/>
  <c r="H12"/>
  <c r="G13"/>
  <c r="G14"/>
  <c r="G15"/>
  <c r="G12"/>
  <c r="G13" i="18"/>
  <c r="H13"/>
  <c r="G14"/>
  <c r="H14"/>
  <c r="B34"/>
  <c r="G36"/>
  <c r="H36"/>
  <c r="B36"/>
  <c r="F36" s="1"/>
  <c r="F36" i="17"/>
  <c r="C7" i="18"/>
  <c r="G7" s="1"/>
  <c r="G7" i="17"/>
  <c r="G35" i="18"/>
  <c r="G34"/>
  <c r="G29"/>
  <c r="G28"/>
  <c r="G27"/>
  <c r="G26"/>
  <c r="G25"/>
  <c r="G24"/>
  <c r="G20"/>
  <c r="G12"/>
  <c r="H12"/>
  <c r="G20" i="17"/>
  <c r="H27" i="18"/>
  <c r="F27"/>
  <c r="F27" i="17"/>
  <c r="H20" i="18" l="1"/>
  <c r="H24"/>
  <c r="H25"/>
  <c r="H26"/>
  <c r="H28"/>
  <c r="H29"/>
  <c r="H34"/>
  <c r="H35"/>
  <c r="B14"/>
  <c r="F14" s="1"/>
  <c r="B13"/>
  <c r="F13" s="1"/>
  <c r="B19"/>
  <c r="F19" s="1"/>
  <c r="B20"/>
  <c r="F20" s="1"/>
  <c r="B23"/>
  <c r="F23" s="1"/>
  <c r="B24"/>
  <c r="F24" s="1"/>
  <c r="F25"/>
  <c r="F26"/>
  <c r="F28"/>
  <c r="F29"/>
  <c r="B33"/>
  <c r="F33" s="1"/>
  <c r="F34"/>
  <c r="B35"/>
  <c r="F35" s="1"/>
  <c r="B12"/>
  <c r="F12" s="1"/>
  <c r="H20" i="17"/>
  <c r="F14"/>
  <c r="F13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<sst xmlns="http://schemas.openxmlformats.org/spreadsheetml/2006/main" count="98" uniqueCount="57">
  <si>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</si>
  <si>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</si>
  <si>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</si>
  <si>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</si>
  <si>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</si>
  <si>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</si>
  <si>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</si>
  <si>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</si>
  <si>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</si>
  <si>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</si>
  <si>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80</t>
  </si>
  <si>
    <t>150</t>
  </si>
  <si>
    <t>120</t>
  </si>
  <si>
    <t>30</t>
  </si>
  <si>
    <t>140</t>
  </si>
  <si>
    <t>Калорийность блюд</t>
  </si>
  <si>
    <t>55</t>
  </si>
  <si>
    <t>55,65</t>
  </si>
  <si>
    <t>102,85</t>
  </si>
  <si>
    <t>Макаронные изделия отварные</t>
  </si>
  <si>
    <t>Чай с сахаром</t>
  </si>
  <si>
    <t>171</t>
  </si>
  <si>
    <t>52,2</t>
  </si>
  <si>
    <t>136,8</t>
  </si>
  <si>
    <t>60</t>
  </si>
  <si>
    <t>154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</si>
  <si>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</si>
  <si>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</si>
  <si>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</si>
  <si>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</si>
  <si>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10/30</t>
  </si>
  <si>
    <t>Кофейный напиток с молоком</t>
  </si>
  <si>
    <t>Хлеб пшеничный витамин.</t>
  </si>
  <si>
    <t>Каша геркулесовая молочная жидкая с/м</t>
  </si>
  <si>
    <t>114</t>
  </si>
  <si>
    <t>136</t>
  </si>
  <si>
    <t>151,8</t>
  </si>
  <si>
    <t>67,5</t>
  </si>
  <si>
    <t>Суп-пюре из разных овощей с гренками</t>
  </si>
  <si>
    <t xml:space="preserve">Котлета  мясная </t>
  </si>
  <si>
    <t xml:space="preserve">Напиток из шиповника с вит. С </t>
  </si>
  <si>
    <t>Хлеб пшен./ржаной витаминиз.</t>
  </si>
  <si>
    <t>30/30</t>
  </si>
  <si>
    <t>51</t>
  </si>
  <si>
    <t>96</t>
  </si>
  <si>
    <t>178</t>
  </si>
  <si>
    <t>15</t>
  </si>
  <si>
    <t>Запеканка капустная</t>
  </si>
  <si>
    <t>165,37</t>
  </si>
  <si>
    <t>62,5</t>
  </si>
  <si>
    <t>99,7</t>
  </si>
  <si>
    <t>28,6</t>
  </si>
  <si>
    <t>13,35</t>
  </si>
  <si>
    <t>105</t>
  </si>
  <si>
    <t>Салат картофельный с зеленым горошком</t>
  </si>
  <si>
    <t>Фрукт</t>
  </si>
  <si>
    <t>70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</si>
</sst>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0" fillId="0" borderId="1" xfId="1" applyFont="1" applyBorder="1" applyAlignment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28</v>
      </c>
      <c r="F2" s="7"/>
      <c r="G2" s="7"/>
      <c r="H2" s="6" t="s">
        <v>28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44546</v>
      </c>
      <c r="D7" s="49"/>
      <c r="F7" s="4"/>
      <c r="G7" s="49">
        <f>C7</f>
        <v>44546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50" t="s">
        <v>26</v>
      </c>
      <c r="D9" s="50" t="s">
        <v>15</v>
      </c>
      <c r="F9" s="45" t="s">
        <v>0</v>
      </c>
      <c r="G9" s="50" t="s">
        <v>26</v>
      </c>
      <c r="H9" s="50" t="s">
        <v>15</v>
      </c>
    </row>
    <row r="10" spans="2:8" ht="37.5" customHeight="1">
      <c r="B10" s="46"/>
      <c r="C10" s="51"/>
      <c r="D10" s="51"/>
      <c r="F10" s="46"/>
      <c r="G10" s="51"/>
      <c r="H10" s="51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41" t="s">
        <v>33</v>
      </c>
      <c r="C12" s="34">
        <v>160</v>
      </c>
      <c r="D12" s="32" t="s">
        <v>34</v>
      </c>
      <c r="E12" s="33"/>
      <c r="F12" s="35" t="str">
        <f t="shared" ref="F12:F13" si="0">B12</f>
        <v>Каша геркулесовая молочная жидкая с/м</v>
      </c>
      <c r="G12" s="36">
        <f>C12</f>
        <v>160</v>
      </c>
      <c r="H12" s="32" t="str">
        <f>D12</f>
        <v>114</v>
      </c>
    </row>
    <row r="13" spans="2:8" ht="24.75" customHeight="1">
      <c r="B13" s="41" t="s">
        <v>29</v>
      </c>
      <c r="C13" s="37" t="s">
        <v>30</v>
      </c>
      <c r="D13" s="32" t="s">
        <v>35</v>
      </c>
      <c r="E13" s="33"/>
      <c r="F13" s="35" t="str">
        <f t="shared" si="0"/>
        <v>Бутерброд с маслом</v>
      </c>
      <c r="G13" s="36" t="str">
        <f t="shared" ref="G13:G15" si="1">C13</f>
        <v>10/30</v>
      </c>
      <c r="H13" s="32" t="str">
        <f t="shared" ref="H13:H15" si="2">D13</f>
        <v>136</v>
      </c>
    </row>
    <row r="14" spans="2:8" ht="24.75" customHeight="1">
      <c r="B14" s="41" t="s">
        <v>31</v>
      </c>
      <c r="C14" s="34">
        <v>200</v>
      </c>
      <c r="D14" s="32" t="s">
        <v>36</v>
      </c>
      <c r="E14" s="33"/>
      <c r="F14" s="35" t="str">
        <f t="shared" ref="F14:F35" si="3">B14</f>
        <v>Кофейный напиток с молоком</v>
      </c>
      <c r="G14" s="36">
        <f t="shared" si="1"/>
        <v>200</v>
      </c>
      <c r="H14" s="32" t="str">
        <f t="shared" si="2"/>
        <v>151,8</v>
      </c>
    </row>
    <row r="15" spans="2:8" ht="24.75" customHeight="1">
      <c r="B15" s="41" t="s">
        <v>32</v>
      </c>
      <c r="C15" s="34">
        <v>30</v>
      </c>
      <c r="D15" s="32" t="s">
        <v>37</v>
      </c>
      <c r="E15" s="33"/>
      <c r="F15" s="35" t="str">
        <f t="shared" si="3"/>
        <v>Хлеб пшеничный витамин.</v>
      </c>
      <c r="G15" s="36">
        <f t="shared" si="1"/>
        <v>30</v>
      </c>
      <c r="H15" s="32" t="str">
        <f t="shared" si="2"/>
        <v>67,5</v>
      </c>
    </row>
    <row r="16" spans="2:8" ht="24.75" customHeight="1">
      <c r="B16" s="35"/>
      <c r="C16" s="32"/>
      <c r="D16" s="32"/>
      <c r="E16" s="33"/>
      <c r="F16" s="35"/>
      <c r="G16" s="32"/>
      <c r="H16" s="32"/>
    </row>
    <row r="17" spans="2:8" ht="24.75" customHeight="1">
      <c r="B17" s="35"/>
      <c r="C17" s="32"/>
      <c r="D17" s="32"/>
      <c r="E17" s="33"/>
      <c r="F17" s="35"/>
      <c r="G17" s="32"/>
      <c r="H17" s="32"/>
    </row>
    <row r="18" spans="2:8" ht="24.75" customHeight="1">
      <c r="B18" s="38"/>
      <c r="C18" s="32"/>
      <c r="D18" s="32"/>
      <c r="E18" s="33"/>
      <c r="F18" s="35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si="3"/>
        <v>Завтрак 2</v>
      </c>
      <c r="G19" s="32"/>
      <c r="H19" s="32"/>
    </row>
    <row r="20" spans="2:8" ht="24.75" customHeight="1">
      <c r="B20" s="35" t="s">
        <v>55</v>
      </c>
      <c r="C20" s="32" t="s">
        <v>56</v>
      </c>
      <c r="D20" s="32" t="s">
        <v>16</v>
      </c>
      <c r="E20" s="33"/>
      <c r="F20" s="35" t="str">
        <f t="shared" si="3"/>
        <v>Фрукт</v>
      </c>
      <c r="G20" s="32" t="str">
        <f t="shared" ref="G20:H20" si="4">C20</f>
        <v>70</v>
      </c>
      <c r="H20" s="32" t="str">
        <f t="shared" si="4"/>
        <v>55</v>
      </c>
    </row>
    <row r="21" spans="2:8" ht="24.75" customHeight="1">
      <c r="B21" s="35"/>
      <c r="C21" s="32"/>
      <c r="D21" s="32"/>
      <c r="E21" s="33"/>
      <c r="F21" s="35"/>
      <c r="G21" s="32"/>
      <c r="H21" s="32"/>
    </row>
    <row r="22" spans="2:8" ht="24.75" customHeight="1">
      <c r="B22" s="38"/>
      <c r="C22" s="32"/>
      <c r="D22" s="32"/>
      <c r="E22" s="33"/>
      <c r="F22" s="35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3"/>
        <v>Обед</v>
      </c>
      <c r="G23" s="32"/>
      <c r="H23" s="32"/>
    </row>
    <row r="24" spans="2:8" ht="24.75" customHeight="1">
      <c r="B24" s="41" t="s">
        <v>54</v>
      </c>
      <c r="C24" s="34">
        <v>50</v>
      </c>
      <c r="D24" s="32" t="s">
        <v>43</v>
      </c>
      <c r="E24" s="33"/>
      <c r="F24" s="39" t="str">
        <f t="shared" si="3"/>
        <v>Салат картофельный с зеленым горошком</v>
      </c>
      <c r="G24" s="36">
        <f>C24</f>
        <v>50</v>
      </c>
      <c r="H24" s="32" t="str">
        <f>D24</f>
        <v>51</v>
      </c>
    </row>
    <row r="25" spans="2:8" ht="24.75" customHeight="1">
      <c r="B25" s="41" t="s">
        <v>38</v>
      </c>
      <c r="C25" s="34">
        <v>180</v>
      </c>
      <c r="D25" s="32" t="s">
        <v>44</v>
      </c>
      <c r="E25" s="33"/>
      <c r="F25" s="35" t="str">
        <f t="shared" si="3"/>
        <v>Суп-пюре из разных овощей с гренками</v>
      </c>
      <c r="G25" s="36">
        <f t="shared" ref="G25:G29" si="5">C25</f>
        <v>180</v>
      </c>
      <c r="H25" s="32" t="str">
        <f t="shared" ref="H25:H29" si="6">D25</f>
        <v>96</v>
      </c>
    </row>
    <row r="26" spans="2:8" ht="24.75" customHeight="1">
      <c r="B26" s="41" t="s">
        <v>39</v>
      </c>
      <c r="C26" s="34">
        <v>70</v>
      </c>
      <c r="D26" s="32" t="s">
        <v>45</v>
      </c>
      <c r="E26" s="33"/>
      <c r="F26" s="35" t="str">
        <f t="shared" si="3"/>
        <v xml:space="preserve">Котлета  мясная </v>
      </c>
      <c r="G26" s="36">
        <f t="shared" si="5"/>
        <v>70</v>
      </c>
      <c r="H26" s="32" t="str">
        <f t="shared" si="6"/>
        <v>178</v>
      </c>
    </row>
    <row r="27" spans="2:8" ht="24.75" customHeight="1">
      <c r="B27" s="41" t="s">
        <v>19</v>
      </c>
      <c r="C27" s="34">
        <v>150</v>
      </c>
      <c r="D27" s="32" t="s">
        <v>21</v>
      </c>
      <c r="E27" s="33"/>
      <c r="F27" s="35" t="str">
        <f t="shared" si="3"/>
        <v>Макаронные изделия отварные</v>
      </c>
      <c r="G27" s="36">
        <f t="shared" si="5"/>
        <v>150</v>
      </c>
      <c r="H27" s="32" t="str">
        <f t="shared" si="6"/>
        <v>171</v>
      </c>
    </row>
    <row r="28" spans="2:8" ht="24.75" customHeight="1">
      <c r="B28" s="41" t="s">
        <v>40</v>
      </c>
      <c r="C28" s="34">
        <v>200</v>
      </c>
      <c r="D28" s="32" t="s">
        <v>46</v>
      </c>
      <c r="E28" s="33"/>
      <c r="F28" s="35" t="str">
        <f t="shared" si="3"/>
        <v xml:space="preserve">Напиток из шиповника с вит. С </v>
      </c>
      <c r="G28" s="36">
        <f t="shared" si="5"/>
        <v>200</v>
      </c>
      <c r="H28" s="32" t="str">
        <f t="shared" si="6"/>
        <v>15</v>
      </c>
    </row>
    <row r="29" spans="2:8" ht="24.75" customHeight="1">
      <c r="B29" s="41" t="s">
        <v>41</v>
      </c>
      <c r="C29" s="34" t="s">
        <v>42</v>
      </c>
      <c r="D29" s="32" t="s">
        <v>18</v>
      </c>
      <c r="E29" s="33"/>
      <c r="F29" s="35" t="str">
        <f t="shared" si="3"/>
        <v>Хлеб пшен./ржаной витаминиз.</v>
      </c>
      <c r="G29" s="36" t="str">
        <f t="shared" si="5"/>
        <v>30/30</v>
      </c>
      <c r="H29" s="32" t="str">
        <f t="shared" si="6"/>
        <v>102,85</v>
      </c>
    </row>
    <row r="30" spans="2:8" ht="24.75" customHeight="1">
      <c r="B30" s="35"/>
      <c r="C30" s="32"/>
      <c r="D30" s="32"/>
      <c r="E30" s="33"/>
      <c r="F30" s="35"/>
      <c r="G30" s="32"/>
      <c r="H30" s="32"/>
    </row>
    <row r="31" spans="2:8" ht="24.75" customHeight="1">
      <c r="B31" s="35"/>
      <c r="C31" s="32"/>
      <c r="D31" s="32"/>
      <c r="E31" s="33"/>
      <c r="F31" s="35"/>
      <c r="G31" s="32"/>
      <c r="H31" s="32"/>
    </row>
    <row r="32" spans="2:8" ht="24.75" customHeight="1">
      <c r="B32" s="38"/>
      <c r="C32" s="32"/>
      <c r="D32" s="32"/>
      <c r="E32" s="33"/>
      <c r="F32" s="35"/>
      <c r="G32" s="32"/>
      <c r="H32" s="32"/>
    </row>
    <row r="33" spans="2:8" ht="24.75" customHeight="1">
      <c r="B33" s="31" t="s">
        <v>6</v>
      </c>
      <c r="C33" s="40"/>
      <c r="D33" s="40"/>
      <c r="E33" s="33"/>
      <c r="F33" s="31" t="str">
        <f t="shared" si="3"/>
        <v>Полдник</v>
      </c>
      <c r="G33" s="32"/>
      <c r="H33" s="32"/>
    </row>
    <row r="34" spans="2:8" ht="24.75" customHeight="1">
      <c r="B34" s="41" t="s">
        <v>47</v>
      </c>
      <c r="C34" s="34">
        <v>105</v>
      </c>
      <c r="D34" s="32" t="s">
        <v>48</v>
      </c>
      <c r="E34" s="33"/>
      <c r="F34" s="35" t="str">
        <f t="shared" si="3"/>
        <v>Запеканка капустная</v>
      </c>
      <c r="G34" s="36">
        <f>C34</f>
        <v>105</v>
      </c>
      <c r="H34" s="32" t="str">
        <f>D34</f>
        <v>165,37</v>
      </c>
    </row>
    <row r="35" spans="2:8" ht="24.75" customHeight="1">
      <c r="B35" s="41" t="s">
        <v>20</v>
      </c>
      <c r="C35" s="34">
        <v>200</v>
      </c>
      <c r="D35" s="32" t="s">
        <v>49</v>
      </c>
      <c r="E35" s="33"/>
      <c r="F35" s="35" t="str">
        <f t="shared" si="3"/>
        <v>Чай с сахаром</v>
      </c>
      <c r="G35" s="36">
        <f t="shared" ref="G35:G36" si="7">C35</f>
        <v>200</v>
      </c>
      <c r="H35" s="32" t="str">
        <f t="shared" ref="H35:H36" si="8">D35</f>
        <v>62,5</v>
      </c>
    </row>
    <row r="36" spans="2:8" ht="24.75" customHeight="1">
      <c r="B36" s="41" t="s">
        <v>32</v>
      </c>
      <c r="C36" s="34">
        <v>30</v>
      </c>
      <c r="D36" s="32" t="s">
        <v>37</v>
      </c>
      <c r="E36" s="33"/>
      <c r="F36" s="35" t="str">
        <f t="shared" ref="F36" si="9">B36</f>
        <v>Хлеб пшеничный витамин.</v>
      </c>
      <c r="G36" s="36">
        <f t="shared" si="7"/>
        <v>30</v>
      </c>
      <c r="H36" s="32" t="str">
        <f t="shared" si="8"/>
        <v>67,5</v>
      </c>
    </row>
    <row r="37" spans="2:8" ht="24.75" customHeight="1">
      <c r="B37" s="35"/>
      <c r="C37" s="35"/>
      <c r="D37" s="32"/>
      <c r="E37" s="33"/>
      <c r="F37" s="35"/>
      <c r="G37" s="35"/>
      <c r="H37" s="32"/>
    </row>
    <row r="38" spans="2:8" ht="11.25" customHeight="1">
      <c r="B38" s="3"/>
      <c r="C38" s="3"/>
      <c r="F38" s="3"/>
      <c r="G38" s="3"/>
      <c r="H38" s="7"/>
    </row>
    <row r="39" spans="2:8" s="43" customFormat="1">
      <c r="B39" s="44" t="s">
        <v>2</v>
      </c>
      <c r="C39" s="44"/>
      <c r="D39" s="42"/>
      <c r="F39" s="44" t="s">
        <v>2</v>
      </c>
      <c r="G39" s="44"/>
      <c r="H39" s="42"/>
    </row>
    <row r="40" spans="2:8">
      <c r="B40" s="2"/>
      <c r="C40" s="2"/>
      <c r="F40" s="2"/>
      <c r="G40" s="2"/>
      <c r="H40" s="7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21" sqref="C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28</v>
      </c>
      <c r="F2" s="12"/>
      <c r="G2" s="12"/>
      <c r="H2" s="6" t="s">
        <v>28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44546</v>
      </c>
      <c r="D7" s="56"/>
      <c r="F7" s="15"/>
      <c r="G7" s="56">
        <f>C7</f>
        <v>44546</v>
      </c>
      <c r="H7" s="56"/>
    </row>
    <row r="8" spans="2:8" ht="20.25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50" t="s">
        <v>27</v>
      </c>
      <c r="D9" s="50" t="s">
        <v>15</v>
      </c>
      <c r="F9" s="52" t="s">
        <v>0</v>
      </c>
      <c r="G9" s="50" t="s">
        <v>27</v>
      </c>
      <c r="H9" s="50" t="s">
        <v>15</v>
      </c>
    </row>
    <row r="10" spans="2:8" ht="37.5" customHeight="1">
      <c r="B10" s="53"/>
      <c r="C10" s="51"/>
      <c r="D10" s="51"/>
      <c r="F10" s="53"/>
      <c r="G10" s="51"/>
      <c r="H10" s="51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геркулесовая молочная жидкая с/м</v>
      </c>
      <c r="C12" s="22" t="s">
        <v>14</v>
      </c>
      <c r="D12" s="22" t="s">
        <v>50</v>
      </c>
      <c r="E12" s="23"/>
      <c r="F12" s="24" t="str">
        <f>B12</f>
        <v>Каша геркулесовая молочная жидкая с/м</v>
      </c>
      <c r="G12" s="22" t="str">
        <f>C12</f>
        <v>140</v>
      </c>
      <c r="H12" s="22" t="str">
        <f>D12</f>
        <v>99,7</v>
      </c>
    </row>
    <row r="13" spans="2:8" ht="24.75" customHeight="1">
      <c r="B13" s="24" t="str">
        <f>сад!B13</f>
        <v>Бутерброд с маслом</v>
      </c>
      <c r="C13" s="22" t="s">
        <v>30</v>
      </c>
      <c r="D13" s="22" t="s">
        <v>35</v>
      </c>
      <c r="E13" s="23"/>
      <c r="F13" s="24" t="str">
        <f t="shared" ref="F13:F14" si="0">B13</f>
        <v>Бутерброд с маслом</v>
      </c>
      <c r="G13" s="22" t="str">
        <f t="shared" ref="G13:G14" si="1">C13</f>
        <v>10/30</v>
      </c>
      <c r="H13" s="22" t="str">
        <f t="shared" ref="H13:H14" si="2">D13</f>
        <v>136</v>
      </c>
    </row>
    <row r="14" spans="2:8" ht="24.75" customHeight="1">
      <c r="B14" s="24" t="str">
        <f>сад!B14</f>
        <v>Кофейный напиток с молоком</v>
      </c>
      <c r="C14" s="22" t="s">
        <v>23</v>
      </c>
      <c r="D14" s="22" t="s">
        <v>17</v>
      </c>
      <c r="E14" s="23"/>
      <c r="F14" s="24" t="str">
        <f t="shared" si="0"/>
        <v>Кофейный напиток с молоком</v>
      </c>
      <c r="G14" s="22" t="str">
        <f t="shared" si="1"/>
        <v>136,8</v>
      </c>
      <c r="H14" s="22" t="str">
        <f t="shared" si="2"/>
        <v>55,65</v>
      </c>
    </row>
    <row r="15" spans="2:8" ht="24.75" customHeight="1">
      <c r="B15" s="24" t="str">
        <f>сад!B15</f>
        <v>Хлеб пшеничный витамин.</v>
      </c>
      <c r="C15" s="22" t="s">
        <v>13</v>
      </c>
      <c r="D15" s="22" t="s">
        <v>37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5" si="6">B19</f>
        <v>Завтрак 2</v>
      </c>
      <c r="G19" s="22"/>
      <c r="H19" s="22"/>
    </row>
    <row r="20" spans="2:8" ht="24.75" customHeight="1">
      <c r="B20" s="24" t="str">
        <f>сад!B20</f>
        <v>Фрукт</v>
      </c>
      <c r="C20" s="22" t="s">
        <v>56</v>
      </c>
      <c r="D20" s="22" t="s">
        <v>16</v>
      </c>
      <c r="E20" s="23"/>
      <c r="F20" s="24" t="str">
        <f t="shared" si="6"/>
        <v>Фрукт</v>
      </c>
      <c r="G20" s="22" t="str">
        <f t="shared" ref="G20:H35" si="7">C20</f>
        <v>70</v>
      </c>
      <c r="H20" s="22" t="str">
        <f t="shared" si="7"/>
        <v>55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5" t="str">
        <f>сад!B24</f>
        <v>Салат картофельный с зеленым горошком</v>
      </c>
      <c r="C24" s="22" t="s">
        <v>13</v>
      </c>
      <c r="D24" s="26" t="s">
        <v>51</v>
      </c>
      <c r="E24" s="23"/>
      <c r="F24" s="27" t="str">
        <f t="shared" si="6"/>
        <v>Салат картофельный с зеленым горошком</v>
      </c>
      <c r="G24" s="22" t="str">
        <f t="shared" si="7"/>
        <v>30</v>
      </c>
      <c r="H24" s="22" t="str">
        <f t="shared" si="7"/>
        <v>28,6</v>
      </c>
    </row>
    <row r="25" spans="2:8" ht="24.75" customHeight="1">
      <c r="B25" s="25" t="str">
        <f>сад!B25</f>
        <v>Суп-пюре из разных овощей с гренками</v>
      </c>
      <c r="C25" s="22" t="s">
        <v>11</v>
      </c>
      <c r="D25" s="22" t="s">
        <v>10</v>
      </c>
      <c r="E25" s="23"/>
      <c r="F25" s="24" t="str">
        <f t="shared" si="6"/>
        <v>Суп-пюре из разных овощей с гренками</v>
      </c>
      <c r="G25" s="22" t="str">
        <f t="shared" si="7"/>
        <v>150</v>
      </c>
      <c r="H25" s="22" t="str">
        <f t="shared" si="7"/>
        <v>80</v>
      </c>
    </row>
    <row r="26" spans="2:8" ht="24.75" customHeight="1">
      <c r="B26" s="25" t="str">
        <f>сад!B26</f>
        <v xml:space="preserve">Котлета  мясная </v>
      </c>
      <c r="C26" s="26" t="s">
        <v>24</v>
      </c>
      <c r="D26" s="26" t="s">
        <v>25</v>
      </c>
      <c r="E26" s="23"/>
      <c r="F26" s="24" t="str">
        <f t="shared" si="6"/>
        <v xml:space="preserve">Котлета  мясная </v>
      </c>
      <c r="G26" s="22" t="str">
        <f t="shared" si="7"/>
        <v>60</v>
      </c>
      <c r="H26" s="22" t="str">
        <f t="shared" si="7"/>
        <v>154</v>
      </c>
    </row>
    <row r="27" spans="2:8" ht="24.75" customHeight="1">
      <c r="B27" s="25" t="str">
        <f>сад!B27</f>
        <v>Макаронные изделия отварные</v>
      </c>
      <c r="C27" s="22" t="s">
        <v>12</v>
      </c>
      <c r="D27" s="22" t="s">
        <v>23</v>
      </c>
      <c r="E27" s="23"/>
      <c r="F27" s="24" t="str">
        <f t="shared" si="6"/>
        <v>Макаронные изделия отварные</v>
      </c>
      <c r="G27" s="22" t="str">
        <f t="shared" si="7"/>
        <v>120</v>
      </c>
      <c r="H27" s="22" t="str">
        <f t="shared" si="7"/>
        <v>136,8</v>
      </c>
    </row>
    <row r="28" spans="2:8" ht="24.75" customHeight="1">
      <c r="B28" s="25" t="str">
        <f>сад!B28</f>
        <v xml:space="preserve">Напиток из шиповника с вит. С </v>
      </c>
      <c r="C28" s="22" t="s">
        <v>9</v>
      </c>
      <c r="D28" s="22" t="s">
        <v>52</v>
      </c>
      <c r="E28" s="23"/>
      <c r="F28" s="24" t="str">
        <f t="shared" si="6"/>
        <v xml:space="preserve">Напиток из шиповника с вит. С </v>
      </c>
      <c r="G28" s="22" t="str">
        <f t="shared" si="7"/>
        <v>180</v>
      </c>
      <c r="H28" s="22" t="str">
        <f t="shared" si="7"/>
        <v>13,35</v>
      </c>
    </row>
    <row r="29" spans="2:8" ht="24.75" customHeight="1">
      <c r="B29" s="25" t="str">
        <f>сад!B29</f>
        <v>Хлеб пшен./ржаной витаминиз.</v>
      </c>
      <c r="C29" s="22" t="s">
        <v>42</v>
      </c>
      <c r="D29" s="22" t="s">
        <v>18</v>
      </c>
      <c r="E29" s="23"/>
      <c r="F29" s="24" t="str">
        <f t="shared" si="6"/>
        <v>Хлеб пшен./ржаной витаминиз.</v>
      </c>
      <c r="G29" s="22" t="str">
        <f t="shared" si="7"/>
        <v>30/30</v>
      </c>
      <c r="H29" s="22" t="str">
        <f t="shared" si="7"/>
        <v>102,85</v>
      </c>
    </row>
    <row r="30" spans="2:8" ht="24.75" customHeight="1">
      <c r="B30" s="24"/>
      <c r="C30" s="24"/>
      <c r="D30" s="24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4"/>
      <c r="C32" s="22"/>
      <c r="D32" s="22"/>
      <c r="E32" s="23"/>
      <c r="F32" s="24"/>
      <c r="G32" s="22"/>
      <c r="H32" s="22"/>
    </row>
    <row r="33" spans="2:8" ht="24.75" customHeight="1">
      <c r="B33" s="21" t="str">
        <f>сад!B33</f>
        <v>Полдник</v>
      </c>
      <c r="C33" s="22"/>
      <c r="D33" s="22"/>
      <c r="E33" s="23"/>
      <c r="F33" s="21" t="str">
        <f t="shared" si="6"/>
        <v>Полдник</v>
      </c>
      <c r="G33" s="22"/>
      <c r="H33" s="22"/>
    </row>
    <row r="34" spans="2:8" ht="24.75" customHeight="1">
      <c r="B34" s="24" t="str">
        <f>сад!B34</f>
        <v>Запеканка капустная</v>
      </c>
      <c r="C34" s="26" t="s">
        <v>53</v>
      </c>
      <c r="D34" s="26" t="s">
        <v>48</v>
      </c>
      <c r="E34" s="23"/>
      <c r="F34" s="24" t="str">
        <f t="shared" si="6"/>
        <v>Запеканка капустная</v>
      </c>
      <c r="G34" s="22" t="str">
        <f t="shared" si="7"/>
        <v>105</v>
      </c>
      <c r="H34" s="22" t="str">
        <f t="shared" si="7"/>
        <v>165,37</v>
      </c>
    </row>
    <row r="35" spans="2:8" ht="24.75" customHeight="1">
      <c r="B35" s="24" t="str">
        <f>сад!B35</f>
        <v>Чай с сахаром</v>
      </c>
      <c r="C35" s="26" t="s">
        <v>9</v>
      </c>
      <c r="D35" s="26" t="s">
        <v>22</v>
      </c>
      <c r="E35" s="23"/>
      <c r="F35" s="24" t="str">
        <f t="shared" si="6"/>
        <v>Чай с сахаром</v>
      </c>
      <c r="G35" s="22" t="str">
        <f t="shared" si="7"/>
        <v>180</v>
      </c>
      <c r="H35" s="22" t="str">
        <f t="shared" si="7"/>
        <v>52,2</v>
      </c>
    </row>
    <row r="36" spans="2:8" ht="24.75" customHeight="1">
      <c r="B36" s="24" t="str">
        <f>сад!B36</f>
        <v>Хлеб пшеничный витамин.</v>
      </c>
      <c r="C36" s="22" t="s">
        <v>13</v>
      </c>
      <c r="D36" s="22" t="s">
        <v>37</v>
      </c>
      <c r="E36" s="23"/>
      <c r="F36" s="24" t="str">
        <f t="shared" ref="F36" si="8">B36</f>
        <v>Хлеб пшеничный витамин.</v>
      </c>
      <c r="G36" s="22" t="str">
        <f t="shared" ref="G36" si="9">C36</f>
        <v>30</v>
      </c>
      <c r="H36" s="22" t="str">
        <f t="shared" ref="H36" si="10">D36</f>
        <v>67,5</v>
      </c>
    </row>
    <row r="37" spans="2:8" ht="24.75" customHeight="1">
      <c r="B37" s="24"/>
      <c r="C37" s="24"/>
      <c r="D37" s="22"/>
      <c r="E37" s="23"/>
      <c r="F37" s="24"/>
      <c r="G37" s="24"/>
      <c r="H37" s="22"/>
    </row>
    <row r="38" spans="2:8" ht="11.25" customHeight="1">
      <c r="B38" s="14"/>
      <c r="C38" s="14"/>
      <c r="F38" s="14"/>
      <c r="G38" s="14"/>
      <c r="H38" s="12"/>
    </row>
    <row r="39" spans="2:8" s="29" customFormat="1">
      <c r="B39" s="30" t="s">
        <v>2</v>
      </c>
      <c r="C39" s="30"/>
      <c r="D39" s="28"/>
      <c r="F39" s="30" t="s">
        <v>2</v>
      </c>
      <c r="G39" s="30"/>
      <c r="H39" s="28"/>
    </row>
    <row r="40" spans="2:8">
      <c r="B40" s="13"/>
      <c r="C40" s="13"/>
      <c r="F40" s="13"/>
      <c r="G40" s="13"/>
      <c r="H40" s="12"/>
    </row>
    <row r="41" spans="2:8">
      <c r="B41" s="13"/>
      <c r="C41" s="13"/>
      <c r="F41" s="13"/>
      <c r="G41" s="13"/>
      <c r="H41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2021-11-10T04:40:56Z</cp:lastPrinted>
  <dcterms:created xsi:type="dcterms:W3CDTF">1996-10-08T23:32:33Z</dcterms:created>
  <dcterms:modified xsi:type="dcterms:W3CDTF">2021-12-01T04:17:37Z</dcterms:modified>
</cp:coreProperties>
</file>