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5" i="18"/>
  <c r="H15"/>
  <c r="B15"/>
  <c r="F15" s="1"/>
  <c r="F15" i="17"/>
  <c r="G15"/>
  <c r="H15"/>
  <c r="B34" i="18" l="1"/>
  <c r="B33"/>
  <c r="B14"/>
  <c r="B13"/>
  <c r="B12"/>
  <c r="B25" l="1"/>
  <c r="B26"/>
  <c r="B27"/>
  <c r="B28"/>
  <c r="B29"/>
  <c r="B24"/>
  <c r="C7" l="1"/>
  <c r="G7" s="1"/>
  <c r="G7" i="17"/>
  <c r="G34"/>
  <c r="G33"/>
  <c r="G29"/>
  <c r="G28"/>
  <c r="G27"/>
  <c r="G26"/>
  <c r="G25"/>
  <c r="G24"/>
  <c r="G20"/>
  <c r="G13"/>
  <c r="G14"/>
  <c r="G12"/>
  <c r="G34" i="18"/>
  <c r="G33"/>
  <c r="G29"/>
  <c r="G28"/>
  <c r="G27"/>
  <c r="G26"/>
  <c r="G25"/>
  <c r="G24"/>
  <c r="G13"/>
  <c r="G14"/>
  <c r="G12"/>
  <c r="H34" l="1"/>
  <c r="F34"/>
  <c r="H33"/>
  <c r="F33"/>
  <c r="H29"/>
  <c r="F29"/>
  <c r="H28"/>
  <c r="F28"/>
  <c r="H27"/>
  <c r="F27"/>
  <c r="H26"/>
  <c r="F26"/>
  <c r="H25"/>
  <c r="F25"/>
  <c r="H24"/>
  <c r="F24"/>
  <c r="H20"/>
  <c r="F20"/>
  <c r="H13"/>
  <c r="F13"/>
  <c r="H14"/>
  <c r="F14"/>
  <c r="H12"/>
  <c r="F12"/>
  <c r="F34" i="17" l="1"/>
  <c r="F33"/>
  <c r="H24"/>
  <c r="H25"/>
  <c r="H26"/>
  <c r="H27"/>
  <c r="H28"/>
  <c r="H29"/>
  <c r="H33"/>
  <c r="H34"/>
  <c r="F25"/>
  <c r="F26"/>
  <c r="F27"/>
  <c r="F28"/>
  <c r="F29"/>
  <c r="F24"/>
  <c r="H20"/>
  <c r="F20"/>
  <c r="H14"/>
  <c r="H13"/>
  <c r="H12"/>
  <c r="F14"/>
  <c r="F13"/>
  <c r="F12"/>
</calcChain>
</file>

<file path=xl/sharedStrings.xml><?xml version="1.0" encoding="utf-8"?>
<sst xmlns="http://schemas.openxmlformats.org/spreadsheetml/2006/main" count="115" uniqueCount="59">
  <si>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</si>
  <si>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</si>
  <si>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</si>
  <si>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</si>
  <si>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</si>
  <si>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</si>
  <si>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</si>
  <si>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</si>
  <si>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</si>
  <si>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</si>
  <si>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</si>
  <si>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30</t>
  </si>
  <si>
    <t>180</t>
  </si>
  <si>
    <t>10/30</t>
  </si>
  <si>
    <t>200</t>
  </si>
  <si>
    <t>50</t>
  </si>
  <si>
    <t>70</t>
  </si>
  <si>
    <t>Хлеб пшеничный/ржаной витаминизированный</t>
  </si>
  <si>
    <t>60</t>
  </si>
  <si>
    <t>120</t>
  </si>
  <si>
    <t>Калорийность блюд</t>
  </si>
  <si>
    <t>Сок фруктовый (разливной)</t>
  </si>
  <si>
    <t>63</t>
  </si>
  <si>
    <t>102,85</t>
  </si>
  <si>
    <t>Хлеб пшеничный витаминизированный</t>
  </si>
  <si>
    <t>58,46</t>
  </si>
  <si>
    <t>48,72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</si>
  <si>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</si>
  <si>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</si>
  <si>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</si>
  <si>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Каша манная молочная жидкая с/м</t>
  </si>
  <si>
    <t>Бутерброд с маслом</t>
  </si>
  <si>
    <t>Чай с молоком</t>
  </si>
  <si>
    <t>141,8</t>
  </si>
  <si>
    <t>136</t>
  </si>
  <si>
    <t>91</t>
  </si>
  <si>
    <t>67,5</t>
  </si>
  <si>
    <t>Салат из моркови с курагой</t>
  </si>
  <si>
    <t>Котлета мясная</t>
  </si>
  <si>
    <t>Каша гречневая рассыпчатая с овощами</t>
  </si>
  <si>
    <t>Компот из смеси сухофруктов</t>
  </si>
  <si>
    <t>Булочка "Дорожная"</t>
  </si>
  <si>
    <t>Кисло-молочный продукт</t>
  </si>
  <si>
    <t>32,1</t>
  </si>
  <si>
    <t>178</t>
  </si>
  <si>
    <t>227,01</t>
  </si>
  <si>
    <t>124</t>
  </si>
  <si>
    <t>30/30</t>
  </si>
  <si>
    <t>197</t>
  </si>
  <si>
    <t>102,2</t>
  </si>
  <si>
    <t>140</t>
  </si>
  <si>
    <t>124,08</t>
  </si>
  <si>
    <t>72,8</t>
  </si>
  <si>
    <t>19,26</t>
  </si>
  <si>
    <t>154</t>
  </si>
  <si>
    <t>181,61</t>
  </si>
  <si>
    <t>111,6</t>
  </si>
  <si>
    <t>90</t>
  </si>
  <si>
    <t xml:space="preserve">Щи из свежей капусты с картофелем и сметаной 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</si>
</sst>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center" wrapText="1"/>
    </xf>
    <xf numFmtId="0" fontId="9" fillId="0" borderId="0" xfId="0" applyFont="1"/>
    <xf numFmtId="49" fontId="9" fillId="0" borderId="0" xfId="0" applyNumberFormat="1" applyFont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1" fontId="9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2313215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29</v>
      </c>
      <c r="F2" s="7"/>
      <c r="G2" s="7"/>
      <c r="H2" s="6" t="s">
        <v>29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44550</v>
      </c>
      <c r="D7" s="27"/>
      <c r="F7" s="4"/>
      <c r="G7" s="27">
        <f>C7</f>
        <v>44550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28</v>
      </c>
      <c r="D9" s="28" t="s">
        <v>20</v>
      </c>
      <c r="F9" s="23" t="s">
        <v>0</v>
      </c>
      <c r="G9" s="28" t="s">
        <v>28</v>
      </c>
      <c r="H9" s="28" t="s">
        <v>20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">
        <v>30</v>
      </c>
      <c r="C12" s="12" t="s">
        <v>9</v>
      </c>
      <c r="D12" s="12" t="s">
        <v>33</v>
      </c>
      <c r="E12" s="13"/>
      <c r="F12" s="14" t="str">
        <f t="shared" ref="F12:H13" si="0">B12</f>
        <v>Каша манная молочная жидкая с/м</v>
      </c>
      <c r="G12" s="12" t="str">
        <f t="shared" si="0"/>
        <v>160</v>
      </c>
      <c r="H12" s="12" t="str">
        <f t="shared" si="0"/>
        <v>141,8</v>
      </c>
    </row>
    <row r="13" spans="2:8" ht="24.75" customHeight="1">
      <c r="B13" s="14" t="s">
        <v>31</v>
      </c>
      <c r="C13" s="12" t="s">
        <v>13</v>
      </c>
      <c r="D13" s="12" t="s">
        <v>34</v>
      </c>
      <c r="E13" s="13"/>
      <c r="F13" s="14" t="str">
        <f t="shared" si="0"/>
        <v>Бутерброд с маслом</v>
      </c>
      <c r="G13" s="12" t="str">
        <f t="shared" si="0"/>
        <v>10/30</v>
      </c>
      <c r="H13" s="12" t="str">
        <f t="shared" si="0"/>
        <v>136</v>
      </c>
    </row>
    <row r="14" spans="2:8" ht="24.75" customHeight="1">
      <c r="B14" s="14" t="s">
        <v>32</v>
      </c>
      <c r="C14" s="12" t="s">
        <v>14</v>
      </c>
      <c r="D14" s="12" t="s">
        <v>35</v>
      </c>
      <c r="E14" s="13"/>
      <c r="F14" s="14" t="str">
        <f t="shared" ref="F14" si="1">B14</f>
        <v>Чай с молоком</v>
      </c>
      <c r="G14" s="12" t="str">
        <f t="shared" ref="G14:H14" si="2">C14</f>
        <v>200</v>
      </c>
      <c r="H14" s="12" t="str">
        <f t="shared" si="2"/>
        <v>91</v>
      </c>
    </row>
    <row r="15" spans="2:8" ht="24.75" customHeight="1">
      <c r="B15" s="14" t="s">
        <v>24</v>
      </c>
      <c r="C15" s="12" t="s">
        <v>11</v>
      </c>
      <c r="D15" s="12" t="s">
        <v>36</v>
      </c>
      <c r="E15" s="13"/>
      <c r="F15" s="14" t="str">
        <f t="shared" ref="F15" si="3">B15</f>
        <v>Хлеб пшеничный витаминизированный</v>
      </c>
      <c r="G15" s="12" t="str">
        <f t="shared" ref="G15" si="4">C15</f>
        <v>30</v>
      </c>
      <c r="H15" s="12" t="str">
        <f t="shared" ref="H15" si="5">D15</f>
        <v>67,5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4"/>
      <c r="C17" s="12"/>
      <c r="D17" s="12"/>
      <c r="E17" s="13"/>
      <c r="F17" s="14"/>
      <c r="G17" s="12"/>
      <c r="H17" s="12"/>
    </row>
    <row r="18" spans="2:8" ht="24.75" customHeight="1">
      <c r="B18" s="15"/>
      <c r="C18" s="12"/>
      <c r="D18" s="12"/>
      <c r="E18" s="13"/>
      <c r="F18" s="14"/>
      <c r="G18" s="12"/>
      <c r="H18" s="12"/>
    </row>
    <row r="19" spans="2:8" ht="24.75" customHeight="1">
      <c r="B19" s="11" t="s">
        <v>5</v>
      </c>
      <c r="C19" s="12"/>
      <c r="D19" s="12"/>
      <c r="E19" s="13"/>
      <c r="F19" s="11" t="s">
        <v>5</v>
      </c>
      <c r="G19" s="12"/>
      <c r="H19" s="12"/>
    </row>
    <row r="20" spans="2:8" ht="24.75" customHeight="1">
      <c r="B20" s="14" t="s">
        <v>21</v>
      </c>
      <c r="C20" s="12" t="s">
        <v>10</v>
      </c>
      <c r="D20" s="12" t="s">
        <v>22</v>
      </c>
      <c r="E20" s="13"/>
      <c r="F20" s="14" t="str">
        <f>B20</f>
        <v>Сок фруктовый (разливной)</v>
      </c>
      <c r="G20" s="12" t="str">
        <f>C20</f>
        <v>150</v>
      </c>
      <c r="H20" s="12" t="str">
        <f>D20</f>
        <v>63</v>
      </c>
    </row>
    <row r="21" spans="2:8" ht="24.75" customHeight="1">
      <c r="B21" s="14"/>
      <c r="C21" s="12"/>
      <c r="D21" s="12"/>
      <c r="E21" s="13"/>
      <c r="F21" s="14"/>
      <c r="G21" s="12"/>
      <c r="H21" s="12"/>
    </row>
    <row r="22" spans="2:8" ht="24.75" customHeight="1">
      <c r="B22" s="15"/>
      <c r="C22" s="12"/>
      <c r="D22" s="12"/>
      <c r="E22" s="13"/>
      <c r="F22" s="15"/>
      <c r="G22" s="12"/>
      <c r="H22" s="12"/>
    </row>
    <row r="23" spans="2:8" ht="24.75" customHeight="1">
      <c r="B23" s="11" t="s">
        <v>7</v>
      </c>
      <c r="C23" s="12"/>
      <c r="D23" s="12"/>
      <c r="E23" s="13"/>
      <c r="F23" s="11" t="s">
        <v>7</v>
      </c>
      <c r="G23" s="12"/>
      <c r="H23" s="12"/>
    </row>
    <row r="24" spans="2:8" ht="24.75" customHeight="1">
      <c r="B24" s="14" t="s">
        <v>37</v>
      </c>
      <c r="C24" s="12" t="s">
        <v>15</v>
      </c>
      <c r="D24" s="12" t="s">
        <v>43</v>
      </c>
      <c r="E24" s="13"/>
      <c r="F24" s="14" t="str">
        <f>B24</f>
        <v>Салат из моркови с курагой</v>
      </c>
      <c r="G24" s="12" t="str">
        <f t="shared" ref="G24:H34" si="6">C24</f>
        <v>50</v>
      </c>
      <c r="H24" s="12" t="str">
        <f t="shared" si="6"/>
        <v>32,1</v>
      </c>
    </row>
    <row r="25" spans="2:8" ht="24.75" customHeight="1">
      <c r="B25" s="14" t="s">
        <v>58</v>
      </c>
      <c r="C25" s="12" t="s">
        <v>12</v>
      </c>
      <c r="D25" s="12" t="s">
        <v>25</v>
      </c>
      <c r="E25" s="13"/>
      <c r="F25" s="14" t="str">
        <f t="shared" ref="F25:F29" si="7">B25</f>
        <v xml:space="preserve">Щи из свежей капусты с картофелем и сметаной </v>
      </c>
      <c r="G25" s="12" t="str">
        <f t="shared" si="6"/>
        <v>180</v>
      </c>
      <c r="H25" s="12" t="str">
        <f t="shared" si="6"/>
        <v>58,46</v>
      </c>
    </row>
    <row r="26" spans="2:8" ht="24.75" customHeight="1">
      <c r="B26" s="14" t="s">
        <v>38</v>
      </c>
      <c r="C26" s="12" t="s">
        <v>16</v>
      </c>
      <c r="D26" s="12" t="s">
        <v>44</v>
      </c>
      <c r="E26" s="13"/>
      <c r="F26" s="14" t="str">
        <f t="shared" si="7"/>
        <v>Котлета мясная</v>
      </c>
      <c r="G26" s="12" t="str">
        <f t="shared" si="6"/>
        <v>70</v>
      </c>
      <c r="H26" s="12" t="str">
        <f t="shared" si="6"/>
        <v>178</v>
      </c>
    </row>
    <row r="27" spans="2:8" ht="24.75" customHeight="1">
      <c r="B27" s="14" t="s">
        <v>39</v>
      </c>
      <c r="C27" s="12" t="s">
        <v>10</v>
      </c>
      <c r="D27" s="12" t="s">
        <v>45</v>
      </c>
      <c r="E27" s="13"/>
      <c r="F27" s="14" t="str">
        <f t="shared" si="7"/>
        <v>Каша гречневая рассыпчатая с овощами</v>
      </c>
      <c r="G27" s="12" t="str">
        <f t="shared" si="6"/>
        <v>150</v>
      </c>
      <c r="H27" s="12" t="str">
        <f t="shared" si="6"/>
        <v>227,01</v>
      </c>
    </row>
    <row r="28" spans="2:8" ht="24.75" customHeight="1">
      <c r="B28" s="14" t="s">
        <v>40</v>
      </c>
      <c r="C28" s="12" t="s">
        <v>14</v>
      </c>
      <c r="D28" s="12" t="s">
        <v>46</v>
      </c>
      <c r="E28" s="13"/>
      <c r="F28" s="14" t="str">
        <f t="shared" si="7"/>
        <v>Компот из смеси сухофруктов</v>
      </c>
      <c r="G28" s="12" t="str">
        <f t="shared" si="6"/>
        <v>200</v>
      </c>
      <c r="H28" s="12" t="str">
        <f t="shared" si="6"/>
        <v>124</v>
      </c>
    </row>
    <row r="29" spans="2:8" ht="24.75" customHeight="1">
      <c r="B29" s="14" t="s">
        <v>17</v>
      </c>
      <c r="C29" s="12" t="s">
        <v>47</v>
      </c>
      <c r="D29" s="12" t="s">
        <v>23</v>
      </c>
      <c r="E29" s="13"/>
      <c r="F29" s="14" t="str">
        <f t="shared" si="7"/>
        <v>Хлеб пшеничный/ржаной витаминизированный</v>
      </c>
      <c r="G29" s="12" t="str">
        <f t="shared" si="6"/>
        <v>30/30</v>
      </c>
      <c r="H29" s="12" t="str">
        <f t="shared" si="6"/>
        <v>102,85</v>
      </c>
    </row>
    <row r="30" spans="2:8" ht="24.75" customHeight="1">
      <c r="B30" s="14"/>
      <c r="C30" s="12"/>
      <c r="D30" s="12"/>
      <c r="E30" s="13"/>
      <c r="F30" s="14"/>
      <c r="G30" s="12"/>
      <c r="H30" s="12"/>
    </row>
    <row r="31" spans="2:8" ht="24.75" customHeight="1">
      <c r="B31" s="15"/>
      <c r="C31" s="12"/>
      <c r="D31" s="12"/>
      <c r="E31" s="13"/>
      <c r="F31" s="15"/>
      <c r="G31" s="12"/>
      <c r="H31" s="12"/>
    </row>
    <row r="32" spans="2:8" ht="24.75" customHeight="1">
      <c r="B32" s="11" t="s">
        <v>6</v>
      </c>
      <c r="C32" s="16"/>
      <c r="D32" s="16"/>
      <c r="E32" s="13"/>
      <c r="F32" s="11" t="s">
        <v>6</v>
      </c>
      <c r="G32" s="12"/>
      <c r="H32" s="12"/>
    </row>
    <row r="33" spans="2:8" ht="24.75" customHeight="1">
      <c r="B33" s="14" t="s">
        <v>41</v>
      </c>
      <c r="C33" s="12" t="s">
        <v>15</v>
      </c>
      <c r="D33" s="12" t="s">
        <v>48</v>
      </c>
      <c r="E33" s="13"/>
      <c r="F33" s="14" t="str">
        <f>B33</f>
        <v>Булочка "Дорожная"</v>
      </c>
      <c r="G33" s="12" t="str">
        <f t="shared" si="6"/>
        <v>50</v>
      </c>
      <c r="H33" s="12" t="str">
        <f t="shared" si="6"/>
        <v>197</v>
      </c>
    </row>
    <row r="34" spans="2:8" ht="24.75" customHeight="1">
      <c r="B34" s="14" t="s">
        <v>42</v>
      </c>
      <c r="C34" s="12" t="s">
        <v>14</v>
      </c>
      <c r="D34" s="12" t="s">
        <v>49</v>
      </c>
      <c r="E34" s="13"/>
      <c r="F34" s="14" t="str">
        <f t="shared" ref="F34" si="8">B34</f>
        <v>Кисло-молочный продукт</v>
      </c>
      <c r="G34" s="12" t="str">
        <f t="shared" si="6"/>
        <v>200</v>
      </c>
      <c r="H34" s="12" t="str">
        <f t="shared" si="6"/>
        <v>102,2</v>
      </c>
    </row>
    <row r="35" spans="2:8" ht="24.75" customHeight="1">
      <c r="B35" s="14"/>
      <c r="C35" s="14"/>
      <c r="D35" s="12"/>
      <c r="E35" s="13"/>
      <c r="F35" s="14"/>
      <c r="G35" s="12"/>
      <c r="H35" s="12"/>
    </row>
    <row r="36" spans="2:8" ht="11.25" customHeight="1">
      <c r="B36" s="3"/>
      <c r="C36" s="3"/>
      <c r="F36" s="3"/>
      <c r="G36" s="3"/>
      <c r="H36" s="7"/>
    </row>
    <row r="37" spans="2:8" s="17" customFormat="1">
      <c r="B37" s="22" t="s">
        <v>2</v>
      </c>
      <c r="C37" s="22"/>
      <c r="D37" s="18"/>
      <c r="F37" s="22" t="s">
        <v>2</v>
      </c>
      <c r="G37" s="22"/>
      <c r="H37" s="18"/>
    </row>
    <row r="38" spans="2:8">
      <c r="B38" s="2"/>
      <c r="C38" s="2"/>
      <c r="F38" s="2"/>
      <c r="G38" s="2"/>
      <c r="H38" s="7"/>
    </row>
    <row r="39" spans="2:8">
      <c r="B39" s="2"/>
      <c r="C39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view="pageBreakPreview" zoomScale="70" zoomScaleSheetLayoutView="70" workbookViewId="0">
      <selection activeCell="B31" sqref="B31"/>
    </sheetView>
  </sheetViews>
  <sheetFormatPr defaultRowHeight="12.75"/>
  <cols>
    <col min="1" max="1" width="3.42578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29</v>
      </c>
      <c r="E2" s="1"/>
      <c r="F2" s="7"/>
      <c r="G2" s="7"/>
      <c r="H2" s="6" t="s">
        <v>29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7">
        <f>сад!C7</f>
        <v>44550</v>
      </c>
      <c r="D7" s="27"/>
      <c r="E7" s="1"/>
      <c r="F7" s="4"/>
      <c r="G7" s="27">
        <f>C7</f>
        <v>44550</v>
      </c>
      <c r="H7" s="27"/>
    </row>
    <row r="8" spans="1:8" ht="20.25">
      <c r="A8" s="1"/>
      <c r="B8" s="25" t="s">
        <v>1</v>
      </c>
      <c r="C8" s="25"/>
      <c r="D8" s="26"/>
      <c r="E8" s="1"/>
      <c r="F8" s="25" t="s">
        <v>1</v>
      </c>
      <c r="G8" s="25"/>
      <c r="H8" s="26"/>
    </row>
    <row r="9" spans="1:8" ht="18.75" customHeight="1">
      <c r="A9" s="1"/>
      <c r="B9" s="23" t="s">
        <v>0</v>
      </c>
      <c r="C9" s="28" t="s">
        <v>27</v>
      </c>
      <c r="D9" s="28" t="s">
        <v>20</v>
      </c>
      <c r="E9" s="1"/>
      <c r="F9" s="23" t="s">
        <v>0</v>
      </c>
      <c r="G9" s="28" t="s">
        <v>27</v>
      </c>
      <c r="H9" s="28" t="s">
        <v>20</v>
      </c>
    </row>
    <row r="10" spans="1:8" ht="37.5" customHeight="1">
      <c r="A10" s="1"/>
      <c r="B10" s="24"/>
      <c r="C10" s="29"/>
      <c r="D10" s="29"/>
      <c r="E10" s="1"/>
      <c r="F10" s="24"/>
      <c r="G10" s="29"/>
      <c r="H10" s="29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>Каша манная молочная жидкая с/м</v>
      </c>
      <c r="C12" s="12" t="s">
        <v>50</v>
      </c>
      <c r="D12" s="12" t="s">
        <v>51</v>
      </c>
      <c r="E12" s="13"/>
      <c r="F12" s="14" t="str">
        <f t="shared" ref="F12:H13" si="0">B12</f>
        <v>Каша манная молочная жидкая с/м</v>
      </c>
      <c r="G12" s="12" t="str">
        <f t="shared" si="0"/>
        <v>140</v>
      </c>
      <c r="H12" s="12" t="str">
        <f t="shared" si="0"/>
        <v>124,08</v>
      </c>
    </row>
    <row r="13" spans="1:8" ht="24.75" customHeight="1">
      <c r="A13" s="1"/>
      <c r="B13" s="14" t="str">
        <f>сад!B13</f>
        <v>Бутерброд с маслом</v>
      </c>
      <c r="C13" s="12" t="s">
        <v>13</v>
      </c>
      <c r="D13" s="12" t="s">
        <v>34</v>
      </c>
      <c r="E13" s="13"/>
      <c r="F13" s="14" t="str">
        <f t="shared" si="0"/>
        <v>Бутерброд с маслом</v>
      </c>
      <c r="G13" s="12" t="str">
        <f t="shared" si="0"/>
        <v>10/30</v>
      </c>
      <c r="H13" s="12" t="str">
        <f t="shared" si="0"/>
        <v>136</v>
      </c>
    </row>
    <row r="14" spans="1:8" ht="24.75" customHeight="1">
      <c r="A14" s="1"/>
      <c r="B14" s="14" t="str">
        <f>сад!B14</f>
        <v>Чай с молоком</v>
      </c>
      <c r="C14" s="12" t="s">
        <v>12</v>
      </c>
      <c r="D14" s="12" t="s">
        <v>52</v>
      </c>
      <c r="E14" s="13"/>
      <c r="F14" s="14" t="str">
        <f>B14</f>
        <v>Чай с молоком</v>
      </c>
      <c r="G14" s="12" t="str">
        <f t="shared" ref="G14:H14" si="1">C14</f>
        <v>180</v>
      </c>
      <c r="H14" s="12" t="str">
        <f t="shared" si="1"/>
        <v>72,8</v>
      </c>
    </row>
    <row r="15" spans="1:8" ht="24.75" customHeight="1">
      <c r="A15" s="1"/>
      <c r="B15" s="14" t="str">
        <f>сад!B15</f>
        <v>Хлеб пшеничный витаминизированный</v>
      </c>
      <c r="C15" s="12" t="s">
        <v>11</v>
      </c>
      <c r="D15" s="12" t="s">
        <v>36</v>
      </c>
      <c r="E15" s="13"/>
      <c r="F15" s="14" t="str">
        <f>B15</f>
        <v>Хлеб пшеничный витаминизированный</v>
      </c>
      <c r="G15" s="12" t="str">
        <f t="shared" ref="G15" si="2">C15</f>
        <v>30</v>
      </c>
      <c r="H15" s="12" t="str">
        <f t="shared" ref="H15" si="3">D15</f>
        <v>67,5</v>
      </c>
    </row>
    <row r="16" spans="1:8" ht="24.75" customHeight="1">
      <c r="A16" s="1"/>
      <c r="B16" s="14"/>
      <c r="C16" s="12"/>
      <c r="D16" s="12"/>
      <c r="E16" s="13"/>
      <c r="F16" s="14"/>
      <c r="G16" s="12"/>
      <c r="H16" s="12"/>
    </row>
    <row r="17" spans="1:8" ht="24.75" customHeight="1">
      <c r="A17" s="1"/>
      <c r="B17" s="14"/>
      <c r="C17" s="12"/>
      <c r="D17" s="12"/>
      <c r="E17" s="13"/>
      <c r="F17" s="14"/>
      <c r="G17" s="12"/>
      <c r="H17" s="12"/>
    </row>
    <row r="18" spans="1:8" ht="24.75" customHeight="1">
      <c r="A18" s="1"/>
      <c r="B18" s="15"/>
      <c r="C18" s="12"/>
      <c r="D18" s="12"/>
      <c r="E18" s="13"/>
      <c r="F18" s="14"/>
      <c r="G18" s="12"/>
      <c r="H18" s="12"/>
    </row>
    <row r="19" spans="1:8" ht="24.75" customHeight="1">
      <c r="A19" s="1"/>
      <c r="B19" s="11" t="s">
        <v>5</v>
      </c>
      <c r="C19" s="12"/>
      <c r="D19" s="12"/>
      <c r="E19" s="13"/>
      <c r="F19" s="11" t="s">
        <v>5</v>
      </c>
      <c r="G19" s="12"/>
      <c r="H19" s="12"/>
    </row>
    <row r="20" spans="1:8" ht="24.75" customHeight="1">
      <c r="A20" s="1"/>
      <c r="B20" s="14" t="s">
        <v>21</v>
      </c>
      <c r="C20" s="12" t="s">
        <v>10</v>
      </c>
      <c r="D20" s="12" t="s">
        <v>22</v>
      </c>
      <c r="E20" s="13"/>
      <c r="F20" s="14" t="str">
        <f>B20</f>
        <v>Сок фруктовый (разливной)</v>
      </c>
      <c r="G20" s="12" t="s">
        <v>10</v>
      </c>
      <c r="H20" s="12" t="str">
        <f>D20</f>
        <v>63</v>
      </c>
    </row>
    <row r="21" spans="1:8" ht="24.75" customHeight="1">
      <c r="A21" s="1"/>
      <c r="B21" s="14"/>
      <c r="C21" s="12"/>
      <c r="D21" s="12"/>
      <c r="E21" s="13"/>
      <c r="F21" s="14"/>
      <c r="G21" s="12"/>
      <c r="H21" s="12"/>
    </row>
    <row r="22" spans="1:8" ht="24.75" customHeight="1">
      <c r="A22" s="1"/>
      <c r="B22" s="15"/>
      <c r="C22" s="12"/>
      <c r="D22" s="12"/>
      <c r="E22" s="13"/>
      <c r="F22" s="15"/>
      <c r="G22" s="12"/>
      <c r="H22" s="12"/>
    </row>
    <row r="23" spans="1:8" ht="24.75" customHeight="1">
      <c r="A23" s="1"/>
      <c r="B23" s="11" t="s">
        <v>7</v>
      </c>
      <c r="C23" s="12"/>
      <c r="D23" s="12"/>
      <c r="E23" s="13"/>
      <c r="F23" s="11" t="s">
        <v>7</v>
      </c>
      <c r="G23" s="12"/>
      <c r="H23" s="12"/>
    </row>
    <row r="24" spans="1:8" ht="24.75" customHeight="1">
      <c r="A24" s="1"/>
      <c r="B24" s="14" t="str">
        <f>сад!B24</f>
        <v>Салат из моркови с курагой</v>
      </c>
      <c r="C24" s="12" t="s">
        <v>11</v>
      </c>
      <c r="D24" s="12" t="s">
        <v>53</v>
      </c>
      <c r="E24" s="13"/>
      <c r="F24" s="14" t="str">
        <f>B24</f>
        <v>Салат из моркови с курагой</v>
      </c>
      <c r="G24" s="12" t="str">
        <f t="shared" ref="G24:H34" si="4">C24</f>
        <v>30</v>
      </c>
      <c r="H24" s="12" t="str">
        <f t="shared" si="4"/>
        <v>19,26</v>
      </c>
    </row>
    <row r="25" spans="1:8" ht="24.75" customHeight="1">
      <c r="A25" s="1"/>
      <c r="B25" s="14" t="str">
        <f>сад!B25</f>
        <v xml:space="preserve">Щи из свежей капусты с картофелем и сметаной </v>
      </c>
      <c r="C25" s="12" t="s">
        <v>10</v>
      </c>
      <c r="D25" s="12" t="s">
        <v>26</v>
      </c>
      <c r="E25" s="13"/>
      <c r="F25" s="14" t="str">
        <f t="shared" ref="F25:F29" si="5">B25</f>
        <v xml:space="preserve">Щи из свежей капусты с картофелем и сметаной </v>
      </c>
      <c r="G25" s="12" t="str">
        <f t="shared" si="4"/>
        <v>150</v>
      </c>
      <c r="H25" s="12" t="str">
        <f t="shared" si="4"/>
        <v>48,72</v>
      </c>
    </row>
    <row r="26" spans="1:8" ht="24.75" customHeight="1">
      <c r="A26" s="1"/>
      <c r="B26" s="14" t="str">
        <f>сад!B26</f>
        <v>Котлета мясная</v>
      </c>
      <c r="C26" s="12" t="s">
        <v>18</v>
      </c>
      <c r="D26" s="12" t="s">
        <v>54</v>
      </c>
      <c r="E26" s="13"/>
      <c r="F26" s="14" t="str">
        <f t="shared" si="5"/>
        <v>Котлета мясная</v>
      </c>
      <c r="G26" s="12" t="str">
        <f t="shared" si="4"/>
        <v>60</v>
      </c>
      <c r="H26" s="12" t="str">
        <f t="shared" si="4"/>
        <v>154</v>
      </c>
    </row>
    <row r="27" spans="1:8" ht="24.75" customHeight="1">
      <c r="A27" s="1"/>
      <c r="B27" s="14" t="str">
        <f>сад!B27</f>
        <v>Каша гречневая рассыпчатая с овощами</v>
      </c>
      <c r="C27" s="12" t="s">
        <v>19</v>
      </c>
      <c r="D27" s="12" t="s">
        <v>55</v>
      </c>
      <c r="E27" s="13"/>
      <c r="F27" s="14" t="str">
        <f t="shared" si="5"/>
        <v>Каша гречневая рассыпчатая с овощами</v>
      </c>
      <c r="G27" s="12" t="str">
        <f t="shared" si="4"/>
        <v>120</v>
      </c>
      <c r="H27" s="12" t="str">
        <f t="shared" si="4"/>
        <v>181,61</v>
      </c>
    </row>
    <row r="28" spans="1:8" ht="24.75" customHeight="1">
      <c r="A28" s="1"/>
      <c r="B28" s="14" t="str">
        <f>сад!B28</f>
        <v>Компот из смеси сухофруктов</v>
      </c>
      <c r="C28" s="12" t="s">
        <v>12</v>
      </c>
      <c r="D28" s="12" t="s">
        <v>56</v>
      </c>
      <c r="E28" s="13"/>
      <c r="F28" s="14" t="str">
        <f t="shared" si="5"/>
        <v>Компот из смеси сухофруктов</v>
      </c>
      <c r="G28" s="12" t="str">
        <f t="shared" si="4"/>
        <v>180</v>
      </c>
      <c r="H28" s="12" t="str">
        <f t="shared" si="4"/>
        <v>111,6</v>
      </c>
    </row>
    <row r="29" spans="1:8" ht="24.75" customHeight="1">
      <c r="A29" s="1"/>
      <c r="B29" s="14" t="str">
        <f>сад!B29</f>
        <v>Хлеб пшеничный/ржаной витаминизированный</v>
      </c>
      <c r="C29" s="12" t="s">
        <v>47</v>
      </c>
      <c r="D29" s="12" t="s">
        <v>23</v>
      </c>
      <c r="E29" s="13"/>
      <c r="F29" s="14" t="str">
        <f t="shared" si="5"/>
        <v>Хлеб пшеничный/ржаной витаминизированный</v>
      </c>
      <c r="G29" s="12" t="str">
        <f t="shared" si="4"/>
        <v>30/30</v>
      </c>
      <c r="H29" s="12" t="str">
        <f t="shared" si="4"/>
        <v>102,85</v>
      </c>
    </row>
    <row r="30" spans="1:8" ht="24.75" customHeight="1">
      <c r="A30" s="1"/>
      <c r="B30" s="14"/>
      <c r="C30" s="12"/>
      <c r="D30" s="12"/>
      <c r="E30" s="13"/>
      <c r="F30" s="14"/>
      <c r="G30" s="12"/>
      <c r="H30" s="12"/>
    </row>
    <row r="31" spans="1:8" ht="24.75" customHeight="1">
      <c r="A31" s="1"/>
      <c r="B31" s="15"/>
      <c r="C31" s="12"/>
      <c r="D31" s="12"/>
      <c r="E31" s="13"/>
      <c r="F31" s="15"/>
      <c r="G31" s="12"/>
      <c r="H31" s="12"/>
    </row>
    <row r="32" spans="1:8" ht="24.75" customHeight="1">
      <c r="A32" s="1"/>
      <c r="B32" s="11" t="s">
        <v>6</v>
      </c>
      <c r="C32" s="16"/>
      <c r="D32" s="16"/>
      <c r="E32" s="13"/>
      <c r="F32" s="11" t="s">
        <v>6</v>
      </c>
      <c r="G32" s="12"/>
      <c r="H32" s="12"/>
    </row>
    <row r="33" spans="1:8" ht="24.75" customHeight="1">
      <c r="A33" s="1"/>
      <c r="B33" s="14" t="str">
        <f>сад!B33</f>
        <v>Булочка "Дорожная"</v>
      </c>
      <c r="C33" s="12" t="s">
        <v>15</v>
      </c>
      <c r="D33" s="12" t="s">
        <v>48</v>
      </c>
      <c r="E33" s="13"/>
      <c r="F33" s="14" t="str">
        <f>B33</f>
        <v>Булочка "Дорожная"</v>
      </c>
      <c r="G33" s="12" t="str">
        <f t="shared" si="4"/>
        <v>50</v>
      </c>
      <c r="H33" s="12" t="str">
        <f t="shared" si="4"/>
        <v>197</v>
      </c>
    </row>
    <row r="34" spans="1:8" ht="24.75" customHeight="1">
      <c r="A34" s="1"/>
      <c r="B34" s="14" t="str">
        <f>сад!B34</f>
        <v>Кисло-молочный продукт</v>
      </c>
      <c r="C34" s="12" t="s">
        <v>12</v>
      </c>
      <c r="D34" s="12" t="s">
        <v>57</v>
      </c>
      <c r="E34" s="13"/>
      <c r="F34" s="14" t="str">
        <f t="shared" ref="F34" si="6">B34</f>
        <v>Кисло-молочный продукт</v>
      </c>
      <c r="G34" s="12" t="str">
        <f t="shared" si="4"/>
        <v>180</v>
      </c>
      <c r="H34" s="12" t="str">
        <f t="shared" si="4"/>
        <v>90</v>
      </c>
    </row>
    <row r="35" spans="1:8" ht="24.75" customHeight="1">
      <c r="A35" s="1"/>
      <c r="B35" s="14"/>
      <c r="C35" s="12"/>
      <c r="D35" s="12"/>
      <c r="E35" s="13"/>
      <c r="F35" s="14"/>
      <c r="G35" s="14"/>
      <c r="H35" s="12"/>
    </row>
    <row r="36" spans="1:8" ht="18.75">
      <c r="A36" s="1"/>
      <c r="B36" s="3"/>
      <c r="C36" s="3"/>
      <c r="D36" s="7"/>
      <c r="E36" s="1"/>
      <c r="F36" s="3"/>
      <c r="G36" s="3"/>
      <c r="H36" s="7"/>
    </row>
    <row r="37" spans="1:8" s="19" customFormat="1" ht="20.25">
      <c r="B37" s="20" t="s">
        <v>2</v>
      </c>
      <c r="C37" s="20"/>
      <c r="D37" s="21"/>
      <c r="F37" s="20" t="s">
        <v>2</v>
      </c>
      <c r="G37" s="20"/>
      <c r="H37" s="21"/>
    </row>
    <row r="38" spans="1:8" ht="18.75">
      <c r="A38" s="1"/>
      <c r="B38" s="2"/>
      <c r="C38" s="2"/>
      <c r="D38" s="7"/>
      <c r="E38" s="1"/>
      <c r="F38" s="2"/>
      <c r="G38" s="2"/>
      <c r="H38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51181102362204722" right="0.51181102362204722" top="0.35433070866141736" bottom="0.55118110236220474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2021-11-10T04:45:59Z</cp:lastPrinted>
  <dcterms:created xsi:type="dcterms:W3CDTF">1996-10-08T23:32:33Z</dcterms:created>
  <dcterms:modified xsi:type="dcterms:W3CDTF">2021-12-01T04:19:47Z</dcterms:modified>
</cp:coreProperties>
</file>