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G20" i="18"/>
  <c r="G24"/>
  <c r="G25"/>
  <c r="G26"/>
  <c r="G27"/>
  <c r="G28"/>
  <c r="G29"/>
  <c r="G30"/>
  <c r="G34"/>
  <c r="G35"/>
  <c r="G36"/>
  <c r="B36"/>
  <c r="F36" s="1"/>
  <c r="H36"/>
  <c r="G15"/>
  <c r="H15"/>
  <c r="B15"/>
  <c r="F15" s="1"/>
  <c r="F36" i="17"/>
  <c r="G36"/>
  <c r="H36"/>
  <c r="F15" l="1"/>
  <c r="G15"/>
  <c r="H15"/>
  <c r="G13" i="18"/>
  <c r="G14"/>
  <c r="G12"/>
  <c r="H13"/>
  <c r="H14"/>
  <c r="F13" i="17"/>
  <c r="G13"/>
  <c r="H13"/>
  <c r="F14"/>
  <c r="G14"/>
  <c r="H14"/>
  <c r="C7" i="18"/>
  <c r="G7" s="1"/>
  <c r="B27"/>
  <c r="F27" s="1"/>
  <c r="F27" i="17"/>
  <c r="G27"/>
  <c r="H20" i="18"/>
  <c r="H24"/>
  <c r="H25"/>
  <c r="H26"/>
  <c r="H28"/>
  <c r="H29"/>
  <c r="H30"/>
  <c r="H34"/>
  <c r="H35"/>
  <c r="H12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0"/>
  <c r="F30" s="1"/>
  <c r="B33"/>
  <c r="F33" s="1"/>
  <c r="B34"/>
  <c r="F34" s="1"/>
  <c r="B35"/>
  <c r="F35" s="1"/>
  <c r="B12"/>
  <c r="F12" s="1"/>
  <c r="G7" i="17"/>
  <c r="G35"/>
  <c r="G34"/>
  <c r="G30"/>
  <c r="G29"/>
  <c r="G28"/>
  <c r="G26"/>
  <c r="G25"/>
  <c r="G24"/>
  <c r="G20"/>
  <c r="G12"/>
  <c r="H20" l="1"/>
  <c r="H24"/>
  <c r="H25"/>
  <c r="H26"/>
  <c r="H28"/>
  <c r="H29"/>
  <c r="H30"/>
  <c r="H34"/>
  <c r="H35"/>
  <c r="H12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<sst xmlns="http://schemas.openxmlformats.org/spreadsheetml/2006/main" count="111" uniqueCount="62">
  <si>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</si>
  <si>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</si>
  <si>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</si>
  <si>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</si>
  <si>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</si>
  <si>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</si>
  <si>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</si>
  <si>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</si>
  <si>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</si>
  <si>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</si>
  <si>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</si>
  <si>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</si>
  <si>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Макаронные изделия отварные</t>
  </si>
  <si>
    <t>50</t>
  </si>
  <si>
    <t>200</t>
  </si>
  <si>
    <t>Хлеб пшеничный/ржаной витаминизированный</t>
  </si>
  <si>
    <t>30</t>
  </si>
  <si>
    <t>120</t>
  </si>
  <si>
    <t>Калорийность блюд</t>
  </si>
  <si>
    <t>106,2</t>
  </si>
  <si>
    <t>118</t>
  </si>
  <si>
    <t>136,8</t>
  </si>
  <si>
    <t>171</t>
  </si>
  <si>
    <t>Соус сметана с томатом</t>
  </si>
  <si>
    <t>70</t>
  </si>
  <si>
    <t>102,85</t>
  </si>
  <si>
    <t>60</t>
  </si>
  <si>
    <t>20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</si>
  <si>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</si>
  <si>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</si>
  <si>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</si>
  <si>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Суп молочный с крупой</t>
  </si>
  <si>
    <t>Бутерброд  с маслом, повидлом</t>
  </si>
  <si>
    <t>Хлеб пшеничный витаминизированный</t>
  </si>
  <si>
    <t>71,2</t>
  </si>
  <si>
    <t>5/10/30</t>
  </si>
  <si>
    <t>81,2</t>
  </si>
  <si>
    <t>67,5</t>
  </si>
  <si>
    <t>Салат картофельный с зеленым горошком, м/р</t>
  </si>
  <si>
    <t>Суп картофельный с горохом, гренками</t>
  </si>
  <si>
    <t>Фрикадельки мясные с соусом</t>
  </si>
  <si>
    <t>Напиток из свежих яблок</t>
  </si>
  <si>
    <t>Омлет с капустой б/к</t>
  </si>
  <si>
    <t>Чай с сахаром</t>
  </si>
  <si>
    <t>51</t>
  </si>
  <si>
    <t>116,7</t>
  </si>
  <si>
    <t>218,6</t>
  </si>
  <si>
    <t>102</t>
  </si>
  <si>
    <t>30/30</t>
  </si>
  <si>
    <t>105</t>
  </si>
  <si>
    <t>190,56</t>
  </si>
  <si>
    <t>62,5</t>
  </si>
  <si>
    <t>53,4</t>
  </si>
  <si>
    <t>30,6</t>
  </si>
  <si>
    <t>97,25</t>
  </si>
  <si>
    <t>182,37</t>
  </si>
  <si>
    <t>91,8</t>
  </si>
  <si>
    <t>85</t>
  </si>
  <si>
    <t>158,8</t>
  </si>
  <si>
    <t>52,2</t>
  </si>
  <si>
    <t>Фрукт</t>
  </si>
  <si>
    <t>55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</si>
</sst>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b/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7" fillId="0" borderId="0" xfId="0" applyFont="1"/>
    <xf numFmtId="0" fontId="9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center"/>
    </xf>
    <xf numFmtId="0" fontId="8" fillId="0" borderId="4" xfId="0" applyFont="1" applyBorder="1"/>
    <xf numFmtId="49" fontId="7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2367642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9710"/>
          <a:ext cx="2367642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-1</xdr:colOff>
      <xdr:row>1</xdr:row>
      <xdr:rowOff>154781</xdr:rowOff>
    </xdr:from>
    <xdr:to>
      <xdr:col>5</xdr:col>
      <xdr:colOff>2490107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5" y="399710"/>
          <a:ext cx="2490108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9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11" t="s">
        <v>3</v>
      </c>
      <c r="C1" s="11"/>
      <c r="F1" s="11" t="s">
        <v>3</v>
      </c>
      <c r="G1" s="11"/>
      <c r="H1" s="9"/>
    </row>
    <row r="2" spans="2:8">
      <c r="B2" s="9"/>
      <c r="C2" s="9"/>
      <c r="D2" s="7" t="s">
        <v>30</v>
      </c>
      <c r="F2" s="9"/>
      <c r="G2" s="9"/>
      <c r="H2" s="7" t="s">
        <v>30</v>
      </c>
    </row>
    <row r="3" spans="2:8">
      <c r="B3" s="9"/>
      <c r="C3" s="9"/>
      <c r="D3" s="6" t="s">
        <v>4</v>
      </c>
      <c r="F3" s="9"/>
      <c r="G3" s="9"/>
      <c r="H3" s="6" t="s">
        <v>4</v>
      </c>
    </row>
    <row r="4" spans="2:8" ht="10.5" customHeight="1">
      <c r="D4" s="10"/>
      <c r="H4" s="10"/>
    </row>
    <row r="5" spans="2:8" ht="24" customHeight="1">
      <c r="B5" s="7"/>
      <c r="C5" s="7"/>
      <c r="D5" s="10"/>
      <c r="F5" s="7"/>
      <c r="G5" s="7"/>
      <c r="H5" s="10"/>
    </row>
    <row r="6" spans="2:8" ht="44.25" customHeight="1">
      <c r="B6" s="12"/>
      <c r="C6" s="12"/>
      <c r="F6" s="12"/>
      <c r="G6" s="12"/>
      <c r="H6" s="9"/>
    </row>
    <row r="7" spans="2:8" ht="29.25" customHeight="1">
      <c r="B7" s="4"/>
      <c r="C7" s="31">
        <v>44553</v>
      </c>
      <c r="D7" s="31"/>
      <c r="F7" s="4"/>
      <c r="G7" s="31">
        <f>C7</f>
        <v>44553</v>
      </c>
      <c r="H7" s="31"/>
    </row>
    <row r="8" spans="2:8" ht="20.25">
      <c r="B8" s="29" t="s">
        <v>1</v>
      </c>
      <c r="C8" s="29"/>
      <c r="D8" s="30"/>
      <c r="F8" s="29" t="s">
        <v>1</v>
      </c>
      <c r="G8" s="29"/>
      <c r="H8" s="30"/>
    </row>
    <row r="9" spans="2:8" ht="18.75" customHeight="1">
      <c r="B9" s="27" t="s">
        <v>0</v>
      </c>
      <c r="C9" s="32" t="s">
        <v>29</v>
      </c>
      <c r="D9" s="32" t="s">
        <v>18</v>
      </c>
      <c r="F9" s="27" t="s">
        <v>0</v>
      </c>
      <c r="G9" s="32" t="s">
        <v>29</v>
      </c>
      <c r="H9" s="32" t="s">
        <v>18</v>
      </c>
    </row>
    <row r="10" spans="2:8" ht="37.5" customHeight="1">
      <c r="B10" s="28"/>
      <c r="C10" s="33"/>
      <c r="D10" s="33"/>
      <c r="F10" s="28"/>
      <c r="G10" s="33"/>
      <c r="H10" s="33"/>
    </row>
    <row r="11" spans="2:8" ht="24.75" customHeight="1">
      <c r="B11" s="16" t="s">
        <v>8</v>
      </c>
      <c r="C11" s="16"/>
      <c r="D11" s="14"/>
      <c r="E11" s="21"/>
      <c r="F11" s="16" t="s">
        <v>8</v>
      </c>
      <c r="G11" s="16"/>
      <c r="H11" s="14"/>
    </row>
    <row r="12" spans="2:8" ht="24.75" customHeight="1">
      <c r="B12" s="13" t="s">
        <v>31</v>
      </c>
      <c r="C12" s="14" t="s">
        <v>14</v>
      </c>
      <c r="D12" s="14" t="s">
        <v>34</v>
      </c>
      <c r="E12" s="21"/>
      <c r="F12" s="13" t="str">
        <f>B12</f>
        <v>Суп молочный с крупой</v>
      </c>
      <c r="G12" s="14" t="str">
        <f>C12</f>
        <v>200</v>
      </c>
      <c r="H12" s="14" t="str">
        <f>D12</f>
        <v>71,2</v>
      </c>
    </row>
    <row r="13" spans="2:8" ht="24.75" customHeight="1">
      <c r="B13" s="13" t="s">
        <v>32</v>
      </c>
      <c r="C13" s="14" t="s">
        <v>35</v>
      </c>
      <c r="D13" s="14" t="s">
        <v>36</v>
      </c>
      <c r="E13" s="21"/>
      <c r="F13" s="13" t="str">
        <f t="shared" ref="F13:F14" si="0">B13</f>
        <v>Бутерброд  с маслом, повидлом</v>
      </c>
      <c r="G13" s="14" t="str">
        <f t="shared" ref="G13:G14" si="1">C13</f>
        <v>5/10/30</v>
      </c>
      <c r="H13" s="14" t="str">
        <f t="shared" ref="H13:H14" si="2">D13</f>
        <v>81,2</v>
      </c>
    </row>
    <row r="14" spans="2:8" ht="24.75" customHeight="1">
      <c r="B14" s="13" t="s">
        <v>11</v>
      </c>
      <c r="C14" s="14" t="s">
        <v>14</v>
      </c>
      <c r="D14" s="14" t="s">
        <v>20</v>
      </c>
      <c r="E14" s="21"/>
      <c r="F14" s="13" t="str">
        <f t="shared" si="0"/>
        <v>Какао на молоке</v>
      </c>
      <c r="G14" s="14" t="str">
        <f t="shared" si="1"/>
        <v>200</v>
      </c>
      <c r="H14" s="14" t="str">
        <f t="shared" si="2"/>
        <v>118</v>
      </c>
    </row>
    <row r="15" spans="2:8" ht="24.75" customHeight="1">
      <c r="B15" s="13" t="s">
        <v>33</v>
      </c>
      <c r="C15" s="14" t="s">
        <v>16</v>
      </c>
      <c r="D15" s="14" t="s">
        <v>37</v>
      </c>
      <c r="E15" s="21"/>
      <c r="F15" s="13" t="str">
        <f t="shared" ref="F15" si="3">B15</f>
        <v>Хлеб пшеничный витаминизированный</v>
      </c>
      <c r="G15" s="14" t="str">
        <f t="shared" ref="G15" si="4">C15</f>
        <v>30</v>
      </c>
      <c r="H15" s="14" t="str">
        <f t="shared" ref="H15" si="5">D15</f>
        <v>67,5</v>
      </c>
    </row>
    <row r="16" spans="2:8" ht="24.75" customHeight="1">
      <c r="B16" s="13"/>
      <c r="C16" s="14"/>
      <c r="D16" s="14"/>
      <c r="E16" s="21"/>
      <c r="F16" s="13"/>
      <c r="G16" s="14"/>
      <c r="H16" s="14"/>
    </row>
    <row r="17" spans="2:8" ht="24.75" customHeight="1">
      <c r="B17" s="13"/>
      <c r="C17" s="14"/>
      <c r="D17" s="14"/>
      <c r="E17" s="21"/>
      <c r="F17" s="13"/>
      <c r="G17" s="14"/>
      <c r="H17" s="14"/>
    </row>
    <row r="18" spans="2:8" ht="24.75" customHeight="1">
      <c r="B18" s="22"/>
      <c r="C18" s="14"/>
      <c r="D18" s="14"/>
      <c r="E18" s="21"/>
      <c r="F18" s="13"/>
      <c r="G18" s="14"/>
      <c r="H18" s="14"/>
    </row>
    <row r="19" spans="2:8" ht="24.75" customHeight="1">
      <c r="B19" s="16" t="s">
        <v>5</v>
      </c>
      <c r="C19" s="14"/>
      <c r="D19" s="14"/>
      <c r="E19" s="21"/>
      <c r="F19" s="16" t="str">
        <f t="shared" ref="F19:F35" si="6">B19</f>
        <v>Завтрак 2</v>
      </c>
      <c r="G19" s="14"/>
      <c r="H19" s="14"/>
    </row>
    <row r="20" spans="2:8" ht="24.75" customHeight="1">
      <c r="B20" s="13" t="s">
        <v>60</v>
      </c>
      <c r="C20" s="14" t="s">
        <v>24</v>
      </c>
      <c r="D20" s="14" t="s">
        <v>61</v>
      </c>
      <c r="E20" s="21"/>
      <c r="F20" s="13" t="str">
        <f t="shared" si="6"/>
        <v>Фрукт</v>
      </c>
      <c r="G20" s="14" t="str">
        <f t="shared" ref="G20:H35" si="7">C20</f>
        <v>70</v>
      </c>
      <c r="H20" s="14" t="str">
        <f t="shared" si="7"/>
        <v>55</v>
      </c>
    </row>
    <row r="21" spans="2:8" ht="24.75" customHeight="1">
      <c r="B21" s="13"/>
      <c r="C21" s="14"/>
      <c r="D21" s="14"/>
      <c r="E21" s="21"/>
      <c r="F21" s="13"/>
      <c r="G21" s="14"/>
      <c r="H21" s="14"/>
    </row>
    <row r="22" spans="2:8" ht="24.75" customHeight="1">
      <c r="B22" s="22"/>
      <c r="C22" s="14"/>
      <c r="D22" s="14"/>
      <c r="E22" s="21"/>
      <c r="F22" s="13"/>
      <c r="G22" s="14"/>
      <c r="H22" s="14"/>
    </row>
    <row r="23" spans="2:8" ht="24.75" customHeight="1">
      <c r="B23" s="16" t="s">
        <v>7</v>
      </c>
      <c r="C23" s="14"/>
      <c r="D23" s="14"/>
      <c r="E23" s="21"/>
      <c r="F23" s="16" t="str">
        <f t="shared" si="6"/>
        <v>Обед</v>
      </c>
      <c r="G23" s="14"/>
      <c r="H23" s="14"/>
    </row>
    <row r="24" spans="2:8" ht="24.75" customHeight="1">
      <c r="B24" s="13" t="s">
        <v>38</v>
      </c>
      <c r="C24" s="14" t="s">
        <v>13</v>
      </c>
      <c r="D24" s="14" t="s">
        <v>44</v>
      </c>
      <c r="E24" s="21"/>
      <c r="F24" s="13" t="str">
        <f t="shared" si="6"/>
        <v>Салат картофельный с зеленым горошком, м/р</v>
      </c>
      <c r="G24" s="14" t="str">
        <f t="shared" si="7"/>
        <v>50</v>
      </c>
      <c r="H24" s="14" t="str">
        <f t="shared" si="7"/>
        <v>51</v>
      </c>
    </row>
    <row r="25" spans="2:8" ht="24.75" customHeight="1">
      <c r="B25" s="13" t="s">
        <v>39</v>
      </c>
      <c r="C25" s="14" t="s">
        <v>10</v>
      </c>
      <c r="D25" s="14" t="s">
        <v>45</v>
      </c>
      <c r="E25" s="21"/>
      <c r="F25" s="13" t="str">
        <f t="shared" si="6"/>
        <v>Суп картофельный с горохом, гренками</v>
      </c>
      <c r="G25" s="14" t="str">
        <f t="shared" si="7"/>
        <v>180</v>
      </c>
      <c r="H25" s="14" t="str">
        <f t="shared" si="7"/>
        <v>116,7</v>
      </c>
    </row>
    <row r="26" spans="2:8" ht="24.75" customHeight="1">
      <c r="B26" s="13" t="s">
        <v>40</v>
      </c>
      <c r="C26" s="14" t="s">
        <v>24</v>
      </c>
      <c r="D26" s="24" t="s">
        <v>46</v>
      </c>
      <c r="E26" s="21"/>
      <c r="F26" s="13" t="str">
        <f t="shared" si="6"/>
        <v>Фрикадельки мясные с соусом</v>
      </c>
      <c r="G26" s="14" t="str">
        <f t="shared" si="7"/>
        <v>70</v>
      </c>
      <c r="H26" s="24" t="str">
        <f t="shared" si="7"/>
        <v>218,6</v>
      </c>
    </row>
    <row r="27" spans="2:8" ht="24.75" customHeight="1">
      <c r="B27" s="13" t="s">
        <v>23</v>
      </c>
      <c r="C27" s="14" t="s">
        <v>16</v>
      </c>
      <c r="D27" s="25"/>
      <c r="E27" s="21"/>
      <c r="F27" s="13" t="str">
        <f t="shared" ref="F27" si="8">B27</f>
        <v>Соус сметана с томатом</v>
      </c>
      <c r="G27" s="14" t="str">
        <f t="shared" ref="G27" si="9">C27</f>
        <v>30</v>
      </c>
      <c r="H27" s="26"/>
    </row>
    <row r="28" spans="2:8" ht="24.75" customHeight="1">
      <c r="B28" s="13" t="s">
        <v>12</v>
      </c>
      <c r="C28" s="14" t="s">
        <v>9</v>
      </c>
      <c r="D28" s="14" t="s">
        <v>22</v>
      </c>
      <c r="E28" s="21"/>
      <c r="F28" s="13" t="str">
        <f t="shared" si="6"/>
        <v>Макаронные изделия отварные</v>
      </c>
      <c r="G28" s="14" t="str">
        <f t="shared" si="7"/>
        <v>150</v>
      </c>
      <c r="H28" s="14" t="str">
        <f t="shared" si="7"/>
        <v>171</v>
      </c>
    </row>
    <row r="29" spans="2:8" ht="24.75" customHeight="1">
      <c r="B29" s="13" t="s">
        <v>41</v>
      </c>
      <c r="C29" s="14" t="s">
        <v>14</v>
      </c>
      <c r="D29" s="14" t="s">
        <v>47</v>
      </c>
      <c r="E29" s="21"/>
      <c r="F29" s="13" t="str">
        <f t="shared" si="6"/>
        <v>Напиток из свежих яблок</v>
      </c>
      <c r="G29" s="14" t="str">
        <f t="shared" si="7"/>
        <v>200</v>
      </c>
      <c r="H29" s="14" t="str">
        <f t="shared" si="7"/>
        <v>102</v>
      </c>
    </row>
    <row r="30" spans="2:8" ht="24.75" customHeight="1">
      <c r="B30" s="13" t="s">
        <v>15</v>
      </c>
      <c r="C30" s="14" t="s">
        <v>48</v>
      </c>
      <c r="D30" s="14" t="s">
        <v>25</v>
      </c>
      <c r="E30" s="21"/>
      <c r="F30" s="13" t="str">
        <f t="shared" si="6"/>
        <v>Хлеб пшеничный/ржаной витаминизированный</v>
      </c>
      <c r="G30" s="14" t="str">
        <f t="shared" si="7"/>
        <v>30/30</v>
      </c>
      <c r="H30" s="14" t="str">
        <f t="shared" si="7"/>
        <v>102,85</v>
      </c>
    </row>
    <row r="31" spans="2:8" ht="24.75" customHeight="1">
      <c r="B31" s="13"/>
      <c r="C31" s="14"/>
      <c r="D31" s="14"/>
      <c r="E31" s="21"/>
      <c r="F31" s="13"/>
      <c r="G31" s="14"/>
      <c r="H31" s="14"/>
    </row>
    <row r="32" spans="2:8" ht="24.75" customHeight="1">
      <c r="B32" s="22"/>
      <c r="C32" s="14"/>
      <c r="D32" s="14"/>
      <c r="E32" s="21"/>
      <c r="F32" s="13"/>
      <c r="G32" s="14"/>
      <c r="H32" s="14"/>
    </row>
    <row r="33" spans="2:8" ht="24.75" customHeight="1">
      <c r="B33" s="16" t="s">
        <v>6</v>
      </c>
      <c r="C33" s="17"/>
      <c r="D33" s="17"/>
      <c r="E33" s="21"/>
      <c r="F33" s="16" t="str">
        <f t="shared" si="6"/>
        <v>Полдник</v>
      </c>
      <c r="G33" s="14"/>
      <c r="H33" s="14"/>
    </row>
    <row r="34" spans="2:8" ht="24.75" customHeight="1">
      <c r="B34" s="13" t="s">
        <v>42</v>
      </c>
      <c r="C34" s="14" t="s">
        <v>49</v>
      </c>
      <c r="D34" s="14" t="s">
        <v>50</v>
      </c>
      <c r="E34" s="21"/>
      <c r="F34" s="13" t="str">
        <f t="shared" si="6"/>
        <v>Омлет с капустой б/к</v>
      </c>
      <c r="G34" s="14" t="str">
        <f t="shared" si="7"/>
        <v>105</v>
      </c>
      <c r="H34" s="14" t="str">
        <f t="shared" si="7"/>
        <v>190,56</v>
      </c>
    </row>
    <row r="35" spans="2:8" ht="24.75" customHeight="1">
      <c r="B35" s="13" t="s">
        <v>43</v>
      </c>
      <c r="C35" s="14" t="s">
        <v>14</v>
      </c>
      <c r="D35" s="14" t="s">
        <v>51</v>
      </c>
      <c r="E35" s="21"/>
      <c r="F35" s="13" t="str">
        <f t="shared" si="6"/>
        <v>Чай с сахаром</v>
      </c>
      <c r="G35" s="14" t="str">
        <f t="shared" si="7"/>
        <v>200</v>
      </c>
      <c r="H35" s="14" t="str">
        <f t="shared" si="7"/>
        <v>62,5</v>
      </c>
    </row>
    <row r="36" spans="2:8" ht="24.75" customHeight="1">
      <c r="B36" s="13" t="s">
        <v>33</v>
      </c>
      <c r="C36" s="23">
        <v>30</v>
      </c>
      <c r="D36" s="14" t="s">
        <v>37</v>
      </c>
      <c r="E36" s="21"/>
      <c r="F36" s="13" t="str">
        <f t="shared" ref="F36" si="10">B36</f>
        <v>Хлеб пшеничный витаминизированный</v>
      </c>
      <c r="G36" s="14">
        <f t="shared" ref="G36" si="11">C36</f>
        <v>30</v>
      </c>
      <c r="H36" s="14" t="str">
        <f t="shared" ref="H36" si="12">D36</f>
        <v>67,5</v>
      </c>
    </row>
    <row r="37" spans="2:8" ht="24.75" customHeight="1">
      <c r="B37" s="13"/>
      <c r="C37" s="13"/>
      <c r="D37" s="14"/>
      <c r="E37" s="21"/>
      <c r="F37" s="13"/>
      <c r="G37" s="13"/>
      <c r="H37" s="14"/>
    </row>
    <row r="38" spans="2:8" ht="11.25" customHeight="1">
      <c r="B38" s="3"/>
      <c r="C38" s="3"/>
      <c r="F38" s="3"/>
      <c r="G38" s="3"/>
      <c r="H38" s="9"/>
    </row>
    <row r="39" spans="2:8" s="19" customFormat="1">
      <c r="B39" s="20" t="s">
        <v>2</v>
      </c>
      <c r="C39" s="20"/>
      <c r="D39" s="18"/>
      <c r="F39" s="20" t="s">
        <v>2</v>
      </c>
      <c r="G39" s="20"/>
      <c r="H39" s="18"/>
    </row>
    <row r="40" spans="2:8">
      <c r="B40" s="2"/>
      <c r="C40" s="2"/>
      <c r="F40" s="2"/>
      <c r="G40" s="2"/>
      <c r="H40" s="9"/>
    </row>
    <row r="41" spans="2:8">
      <c r="B41" s="2"/>
      <c r="C41" s="2"/>
      <c r="F41" s="2"/>
      <c r="G41" s="2"/>
      <c r="H41" s="9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0"/>
  <sheetViews>
    <sheetView view="pageBreakPreview" zoomScale="70" zoomScaleSheetLayoutView="70" workbookViewId="0">
      <selection activeCell="C21" sqref="C21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11" t="s">
        <v>3</v>
      </c>
      <c r="C1" s="11"/>
      <c r="D1" s="9"/>
      <c r="F1" s="11" t="s">
        <v>3</v>
      </c>
      <c r="G1" s="11"/>
      <c r="H1" s="9"/>
    </row>
    <row r="2" spans="2:8" ht="18.75">
      <c r="B2" s="9"/>
      <c r="C2" s="9"/>
      <c r="D2" s="7" t="s">
        <v>30</v>
      </c>
      <c r="F2" s="9"/>
      <c r="G2" s="9"/>
      <c r="H2" s="7" t="s">
        <v>30</v>
      </c>
    </row>
    <row r="3" spans="2:8" ht="18.75">
      <c r="B3" s="9"/>
      <c r="C3" s="9"/>
      <c r="D3" s="6" t="s">
        <v>4</v>
      </c>
      <c r="F3" s="9"/>
      <c r="G3" s="9"/>
      <c r="H3" s="6" t="s">
        <v>4</v>
      </c>
    </row>
    <row r="4" spans="2:8" ht="18.75">
      <c r="B4" s="1"/>
      <c r="C4" s="1"/>
      <c r="D4" s="10"/>
      <c r="F4" s="1"/>
      <c r="G4" s="1"/>
      <c r="H4" s="10"/>
    </row>
    <row r="5" spans="2:8" ht="18.75">
      <c r="B5" s="7"/>
      <c r="C5" s="7"/>
      <c r="D5" s="10"/>
      <c r="F5" s="7"/>
      <c r="G5" s="7"/>
      <c r="H5" s="10"/>
    </row>
    <row r="6" spans="2:8" ht="18.75">
      <c r="B6" s="12"/>
      <c r="C6" s="12"/>
      <c r="D6" s="9"/>
      <c r="F6" s="12"/>
      <c r="G6" s="12"/>
      <c r="H6" s="9"/>
    </row>
    <row r="7" spans="2:8" ht="28.9" customHeight="1">
      <c r="B7" s="4"/>
      <c r="C7" s="31">
        <f>сад!C7</f>
        <v>44553</v>
      </c>
      <c r="D7" s="31"/>
      <c r="F7" s="4"/>
      <c r="G7" s="31">
        <f>C7</f>
        <v>44553</v>
      </c>
      <c r="H7" s="31"/>
    </row>
    <row r="8" spans="2:8" ht="20.25">
      <c r="B8" s="29" t="s">
        <v>1</v>
      </c>
      <c r="C8" s="29"/>
      <c r="D8" s="30"/>
      <c r="F8" s="29" t="s">
        <v>1</v>
      </c>
      <c r="G8" s="29"/>
      <c r="H8" s="30"/>
    </row>
    <row r="9" spans="2:8" ht="13.15" customHeight="1">
      <c r="B9" s="27" t="s">
        <v>0</v>
      </c>
      <c r="C9" s="32" t="s">
        <v>28</v>
      </c>
      <c r="D9" s="32" t="s">
        <v>18</v>
      </c>
      <c r="F9" s="27" t="s">
        <v>0</v>
      </c>
      <c r="G9" s="32" t="s">
        <v>28</v>
      </c>
      <c r="H9" s="32" t="s">
        <v>18</v>
      </c>
    </row>
    <row r="10" spans="2:8" ht="37.15" customHeight="1">
      <c r="B10" s="28"/>
      <c r="C10" s="33"/>
      <c r="D10" s="33"/>
      <c r="F10" s="28"/>
      <c r="G10" s="33"/>
      <c r="H10" s="33"/>
    </row>
    <row r="11" spans="2:8" ht="24.75" customHeight="1">
      <c r="B11" s="5" t="s">
        <v>8</v>
      </c>
      <c r="C11" s="5"/>
      <c r="D11" s="8"/>
      <c r="F11" s="5" t="s">
        <v>8</v>
      </c>
      <c r="G11" s="5"/>
      <c r="H11" s="8"/>
    </row>
    <row r="12" spans="2:8" ht="24.75" customHeight="1">
      <c r="B12" s="13" t="str">
        <f>сад!B12</f>
        <v>Суп молочный с крупой</v>
      </c>
      <c r="C12" s="14" t="s">
        <v>9</v>
      </c>
      <c r="D12" s="14" t="s">
        <v>52</v>
      </c>
      <c r="E12" s="15"/>
      <c r="F12" s="13" t="str">
        <f>B12</f>
        <v>Суп молочный с крупой</v>
      </c>
      <c r="G12" s="14" t="str">
        <f>C12</f>
        <v>150</v>
      </c>
      <c r="H12" s="14" t="str">
        <f>D12</f>
        <v>53,4</v>
      </c>
    </row>
    <row r="13" spans="2:8" ht="24.75" customHeight="1">
      <c r="B13" s="13" t="str">
        <f>сад!B13</f>
        <v>Бутерброд  с маслом, повидлом</v>
      </c>
      <c r="C13" s="14" t="s">
        <v>35</v>
      </c>
      <c r="D13" s="14" t="s">
        <v>36</v>
      </c>
      <c r="E13" s="15"/>
      <c r="F13" s="13" t="str">
        <f t="shared" ref="F13:F14" si="0">B13</f>
        <v>Бутерброд  с маслом, повидлом</v>
      </c>
      <c r="G13" s="14" t="str">
        <f t="shared" ref="G13:G14" si="1">C13</f>
        <v>5/10/30</v>
      </c>
      <c r="H13" s="14" t="str">
        <f t="shared" ref="H13:H14" si="2">D13</f>
        <v>81,2</v>
      </c>
    </row>
    <row r="14" spans="2:8" ht="24.75" customHeight="1">
      <c r="B14" s="13" t="str">
        <f>сад!B14</f>
        <v>Какао на молоке</v>
      </c>
      <c r="C14" s="14" t="s">
        <v>10</v>
      </c>
      <c r="D14" s="14" t="s">
        <v>19</v>
      </c>
      <c r="E14" s="15"/>
      <c r="F14" s="13" t="str">
        <f t="shared" si="0"/>
        <v>Какао на молоке</v>
      </c>
      <c r="G14" s="14" t="str">
        <f t="shared" si="1"/>
        <v>180</v>
      </c>
      <c r="H14" s="14" t="str">
        <f t="shared" si="2"/>
        <v>106,2</v>
      </c>
    </row>
    <row r="15" spans="2:8" ht="24.75" customHeight="1">
      <c r="B15" s="13" t="str">
        <f>сад!B15</f>
        <v>Хлеб пшеничный витаминизированный</v>
      </c>
      <c r="C15" s="14" t="s">
        <v>16</v>
      </c>
      <c r="D15" s="14" t="s">
        <v>37</v>
      </c>
      <c r="E15" s="15"/>
      <c r="F15" s="13" t="str">
        <f t="shared" ref="F15" si="3">B15</f>
        <v>Хлеб пшеничный витаминизированный</v>
      </c>
      <c r="G15" s="14" t="str">
        <f t="shared" ref="G15:G36" si="4">C15</f>
        <v>30</v>
      </c>
      <c r="H15" s="14" t="str">
        <f t="shared" ref="H15" si="5">D15</f>
        <v>67,5</v>
      </c>
    </row>
    <row r="16" spans="2:8" ht="24.75" customHeight="1">
      <c r="B16" s="13"/>
      <c r="C16" s="14"/>
      <c r="D16" s="14"/>
      <c r="E16" s="15"/>
      <c r="F16" s="13"/>
      <c r="G16" s="14"/>
      <c r="H16" s="14"/>
    </row>
    <row r="17" spans="2:8" ht="24.75" customHeight="1">
      <c r="B17" s="13"/>
      <c r="C17" s="14"/>
      <c r="D17" s="14"/>
      <c r="E17" s="15"/>
      <c r="F17" s="13"/>
      <c r="G17" s="14"/>
      <c r="H17" s="14"/>
    </row>
    <row r="18" spans="2:8" ht="24.75" customHeight="1">
      <c r="B18" s="13"/>
      <c r="C18" s="14"/>
      <c r="D18" s="14"/>
      <c r="E18" s="15"/>
      <c r="F18" s="13"/>
      <c r="G18" s="14"/>
      <c r="H18" s="14"/>
    </row>
    <row r="19" spans="2:8" ht="24.75" customHeight="1">
      <c r="B19" s="16" t="str">
        <f>сад!B19</f>
        <v>Завтрак 2</v>
      </c>
      <c r="C19" s="14"/>
      <c r="D19" s="14"/>
      <c r="E19" s="15"/>
      <c r="F19" s="16" t="str">
        <f t="shared" ref="F19:F35" si="6">B19</f>
        <v>Завтрак 2</v>
      </c>
      <c r="G19" s="14"/>
      <c r="H19" s="14"/>
    </row>
    <row r="20" spans="2:8" ht="24.75" customHeight="1">
      <c r="B20" s="13" t="str">
        <f>сад!B20</f>
        <v>Фрукт</v>
      </c>
      <c r="C20" s="14" t="s">
        <v>24</v>
      </c>
      <c r="D20" s="14" t="s">
        <v>61</v>
      </c>
      <c r="E20" s="15"/>
      <c r="F20" s="13" t="str">
        <f t="shared" si="6"/>
        <v>Фрукт</v>
      </c>
      <c r="G20" s="14" t="str">
        <f t="shared" si="4"/>
        <v>70</v>
      </c>
      <c r="H20" s="14" t="str">
        <f t="shared" ref="H20:H35" si="7">D20</f>
        <v>55</v>
      </c>
    </row>
    <row r="21" spans="2:8" ht="24.75" customHeight="1">
      <c r="B21" s="13"/>
      <c r="C21" s="14"/>
      <c r="D21" s="14"/>
      <c r="E21" s="15"/>
      <c r="F21" s="13"/>
      <c r="G21" s="14"/>
      <c r="H21" s="14"/>
    </row>
    <row r="22" spans="2:8" ht="24.75" customHeight="1">
      <c r="B22" s="13"/>
      <c r="C22" s="14"/>
      <c r="D22" s="14"/>
      <c r="E22" s="15"/>
      <c r="F22" s="13"/>
      <c r="G22" s="14"/>
      <c r="H22" s="14"/>
    </row>
    <row r="23" spans="2:8" ht="24.75" customHeight="1">
      <c r="B23" s="16" t="str">
        <f>сад!B23</f>
        <v>Обед</v>
      </c>
      <c r="C23" s="14"/>
      <c r="D23" s="14"/>
      <c r="E23" s="15"/>
      <c r="F23" s="16" t="str">
        <f t="shared" si="6"/>
        <v>Обед</v>
      </c>
      <c r="G23" s="14"/>
      <c r="H23" s="14"/>
    </row>
    <row r="24" spans="2:8" ht="24.75" customHeight="1">
      <c r="B24" s="13" t="str">
        <f>сад!B24</f>
        <v>Салат картофельный с зеленым горошком, м/р</v>
      </c>
      <c r="C24" s="14" t="s">
        <v>16</v>
      </c>
      <c r="D24" s="14" t="s">
        <v>53</v>
      </c>
      <c r="E24" s="15"/>
      <c r="F24" s="13" t="str">
        <f t="shared" si="6"/>
        <v>Салат картофельный с зеленым горошком, м/р</v>
      </c>
      <c r="G24" s="14" t="str">
        <f t="shared" si="4"/>
        <v>30</v>
      </c>
      <c r="H24" s="14" t="str">
        <f t="shared" si="7"/>
        <v>30,6</v>
      </c>
    </row>
    <row r="25" spans="2:8" ht="24.75" customHeight="1">
      <c r="B25" s="13" t="str">
        <f>сад!B25</f>
        <v>Суп картофельный с горохом, гренками</v>
      </c>
      <c r="C25" s="14" t="s">
        <v>9</v>
      </c>
      <c r="D25" s="14" t="s">
        <v>54</v>
      </c>
      <c r="E25" s="15"/>
      <c r="F25" s="13" t="str">
        <f t="shared" si="6"/>
        <v>Суп картофельный с горохом, гренками</v>
      </c>
      <c r="G25" s="14" t="str">
        <f t="shared" si="4"/>
        <v>150</v>
      </c>
      <c r="H25" s="14" t="str">
        <f t="shared" si="7"/>
        <v>97,25</v>
      </c>
    </row>
    <row r="26" spans="2:8" ht="24.75" customHeight="1">
      <c r="B26" s="13" t="str">
        <f>сад!B26</f>
        <v>Фрикадельки мясные с соусом</v>
      </c>
      <c r="C26" s="14" t="s">
        <v>26</v>
      </c>
      <c r="D26" s="24" t="s">
        <v>55</v>
      </c>
      <c r="E26" s="15"/>
      <c r="F26" s="13" t="str">
        <f t="shared" si="6"/>
        <v>Фрикадельки мясные с соусом</v>
      </c>
      <c r="G26" s="14" t="str">
        <f t="shared" si="4"/>
        <v>60</v>
      </c>
      <c r="H26" s="24" t="str">
        <f t="shared" si="7"/>
        <v>182,37</v>
      </c>
    </row>
    <row r="27" spans="2:8" ht="24.75" customHeight="1">
      <c r="B27" s="13" t="str">
        <f>сад!B27</f>
        <v>Соус сметана с томатом</v>
      </c>
      <c r="C27" s="14" t="s">
        <v>27</v>
      </c>
      <c r="D27" s="26"/>
      <c r="E27" s="15"/>
      <c r="F27" s="13" t="str">
        <f t="shared" si="6"/>
        <v>Соус сметана с томатом</v>
      </c>
      <c r="G27" s="14" t="str">
        <f t="shared" si="4"/>
        <v>20</v>
      </c>
      <c r="H27" s="26"/>
    </row>
    <row r="28" spans="2:8" ht="24.75" customHeight="1">
      <c r="B28" s="13" t="str">
        <f>сад!B28</f>
        <v>Макаронные изделия отварные</v>
      </c>
      <c r="C28" s="14" t="s">
        <v>17</v>
      </c>
      <c r="D28" s="14" t="s">
        <v>21</v>
      </c>
      <c r="E28" s="15"/>
      <c r="F28" s="13" t="str">
        <f t="shared" si="6"/>
        <v>Макаронные изделия отварные</v>
      </c>
      <c r="G28" s="14" t="str">
        <f t="shared" si="4"/>
        <v>120</v>
      </c>
      <c r="H28" s="14" t="str">
        <f t="shared" si="7"/>
        <v>136,8</v>
      </c>
    </row>
    <row r="29" spans="2:8" ht="24.75" customHeight="1">
      <c r="B29" s="13" t="str">
        <f>сад!B29</f>
        <v>Напиток из свежих яблок</v>
      </c>
      <c r="C29" s="14" t="s">
        <v>10</v>
      </c>
      <c r="D29" s="14" t="s">
        <v>56</v>
      </c>
      <c r="E29" s="15"/>
      <c r="F29" s="13" t="str">
        <f t="shared" si="6"/>
        <v>Напиток из свежих яблок</v>
      </c>
      <c r="G29" s="14" t="str">
        <f t="shared" si="4"/>
        <v>180</v>
      </c>
      <c r="H29" s="14" t="str">
        <f t="shared" si="7"/>
        <v>91,8</v>
      </c>
    </row>
    <row r="30" spans="2:8" ht="24.75" customHeight="1">
      <c r="B30" s="13" t="str">
        <f>сад!B30</f>
        <v>Хлеб пшеничный/ржаной витаминизированный</v>
      </c>
      <c r="C30" s="14" t="s">
        <v>48</v>
      </c>
      <c r="D30" s="14" t="s">
        <v>25</v>
      </c>
      <c r="E30" s="15"/>
      <c r="F30" s="13" t="str">
        <f t="shared" si="6"/>
        <v>Хлеб пшеничный/ржаной витаминизированный</v>
      </c>
      <c r="G30" s="14" t="str">
        <f t="shared" si="4"/>
        <v>30/30</v>
      </c>
      <c r="H30" s="14" t="str">
        <f t="shared" si="7"/>
        <v>102,85</v>
      </c>
    </row>
    <row r="31" spans="2:8" ht="24.75" customHeight="1">
      <c r="B31" s="13"/>
      <c r="C31" s="14"/>
      <c r="D31" s="14"/>
      <c r="E31" s="15"/>
      <c r="F31" s="13"/>
      <c r="G31" s="14"/>
      <c r="H31" s="14"/>
    </row>
    <row r="32" spans="2:8" ht="24.75" customHeight="1">
      <c r="B32" s="13"/>
      <c r="C32" s="14"/>
      <c r="D32" s="14"/>
      <c r="E32" s="15"/>
      <c r="F32" s="13"/>
      <c r="G32" s="14"/>
      <c r="H32" s="14"/>
    </row>
    <row r="33" spans="2:8" ht="24.75" customHeight="1">
      <c r="B33" s="16" t="str">
        <f>сад!B33</f>
        <v>Полдник</v>
      </c>
      <c r="C33" s="17"/>
      <c r="D33" s="17"/>
      <c r="E33" s="15"/>
      <c r="F33" s="16" t="str">
        <f t="shared" si="6"/>
        <v>Полдник</v>
      </c>
      <c r="G33" s="14"/>
      <c r="H33" s="14"/>
    </row>
    <row r="34" spans="2:8" ht="24.75" customHeight="1">
      <c r="B34" s="13" t="str">
        <f>сад!B34</f>
        <v>Омлет с капустой б/к</v>
      </c>
      <c r="C34" s="14" t="s">
        <v>57</v>
      </c>
      <c r="D34" s="14" t="s">
        <v>58</v>
      </c>
      <c r="E34" s="15"/>
      <c r="F34" s="13" t="str">
        <f t="shared" si="6"/>
        <v>Омлет с капустой б/к</v>
      </c>
      <c r="G34" s="14" t="str">
        <f t="shared" si="4"/>
        <v>85</v>
      </c>
      <c r="H34" s="14" t="str">
        <f t="shared" si="7"/>
        <v>158,8</v>
      </c>
    </row>
    <row r="35" spans="2:8" ht="24.75" customHeight="1">
      <c r="B35" s="13" t="str">
        <f>сад!B35</f>
        <v>Чай с сахаром</v>
      </c>
      <c r="C35" s="14" t="s">
        <v>10</v>
      </c>
      <c r="D35" s="14" t="s">
        <v>59</v>
      </c>
      <c r="E35" s="15"/>
      <c r="F35" s="13" t="str">
        <f t="shared" si="6"/>
        <v>Чай с сахаром</v>
      </c>
      <c r="G35" s="14" t="str">
        <f t="shared" si="4"/>
        <v>180</v>
      </c>
      <c r="H35" s="14" t="str">
        <f t="shared" si="7"/>
        <v>52,2</v>
      </c>
    </row>
    <row r="36" spans="2:8" ht="24.75" customHeight="1">
      <c r="B36" s="13" t="str">
        <f>сад!B36</f>
        <v>Хлеб пшеничный витаминизированный</v>
      </c>
      <c r="C36" s="14" t="s">
        <v>16</v>
      </c>
      <c r="D36" s="14" t="s">
        <v>37</v>
      </c>
      <c r="E36" s="15"/>
      <c r="F36" s="13" t="str">
        <f t="shared" ref="F36" si="8">B36</f>
        <v>Хлеб пшеничный витаминизированный</v>
      </c>
      <c r="G36" s="14" t="str">
        <f t="shared" si="4"/>
        <v>30</v>
      </c>
      <c r="H36" s="14" t="str">
        <f t="shared" ref="H36" si="9">D36</f>
        <v>67,5</v>
      </c>
    </row>
    <row r="37" spans="2:8" ht="24.75" customHeight="1">
      <c r="B37" s="13"/>
      <c r="C37" s="13"/>
      <c r="D37" s="14"/>
      <c r="E37" s="15"/>
      <c r="F37" s="13"/>
      <c r="G37" s="13"/>
      <c r="H37" s="14"/>
    </row>
    <row r="38" spans="2:8" ht="18.75">
      <c r="B38" s="3"/>
      <c r="C38" s="3"/>
      <c r="D38" s="9"/>
      <c r="F38" s="3"/>
      <c r="G38" s="3"/>
      <c r="H38" s="9"/>
    </row>
    <row r="39" spans="2:8" s="19" customFormat="1" ht="18.75">
      <c r="B39" s="20" t="s">
        <v>2</v>
      </c>
      <c r="C39" s="20"/>
      <c r="D39" s="18"/>
      <c r="F39" s="20" t="s">
        <v>2</v>
      </c>
      <c r="G39" s="20"/>
      <c r="H39" s="18"/>
    </row>
    <row r="40" spans="2:8" ht="18.75">
      <c r="B40" s="2"/>
      <c r="C40" s="2"/>
      <c r="D40" s="9"/>
    </row>
  </sheetData>
  <mergeCells count="12">
    <mergeCell ref="D26:D27"/>
    <mergeCell ref="H26:H27"/>
    <mergeCell ref="G7:H7"/>
    <mergeCell ref="F8:H8"/>
    <mergeCell ref="F9:F10"/>
    <mergeCell ref="G9:G10"/>
    <mergeCell ref="H9:H10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2021-11-10T05:00:03Z</cp:lastPrinted>
  <dcterms:created xsi:type="dcterms:W3CDTF">1996-10-08T23:32:33Z</dcterms:created>
  <dcterms:modified xsi:type="dcterms:W3CDTF">2021-12-01T04:21:51Z</dcterms:modified>
</cp:coreProperties>
</file>