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H34" i="18"/>
  <c r="F28"/>
  <c r="G28"/>
  <c r="H28"/>
  <c r="B28"/>
  <c r="H34" i="17"/>
  <c r="F15" i="18"/>
  <c r="G15"/>
  <c r="H15"/>
  <c r="B15"/>
  <c r="G28" i="17"/>
  <c r="H28"/>
  <c r="F28"/>
  <c r="F15"/>
  <c r="G15"/>
  <c r="H15"/>
  <c r="G13" i="18"/>
  <c r="H13"/>
  <c r="G14"/>
  <c r="H14"/>
  <c r="B12"/>
  <c r="F12" s="1"/>
  <c r="G12"/>
  <c r="H12"/>
  <c r="G34" i="17"/>
  <c r="G35"/>
  <c r="F13"/>
  <c r="G13"/>
  <c r="H13"/>
  <c r="F14"/>
  <c r="G14"/>
  <c r="H14"/>
  <c r="G26" i="18"/>
  <c r="H26"/>
  <c r="F26" i="17"/>
  <c r="G26"/>
  <c r="H26"/>
  <c r="B26" i="18"/>
  <c r="F26" s="1"/>
  <c r="C7" l="1"/>
  <c r="G7" s="1"/>
  <c r="G7" i="17"/>
  <c r="G20" i="18"/>
  <c r="G24"/>
  <c r="G25"/>
  <c r="G27"/>
  <c r="G29"/>
  <c r="G33"/>
  <c r="G34"/>
  <c r="G35"/>
  <c r="G20" i="17"/>
  <c r="G24"/>
  <c r="G25"/>
  <c r="G27"/>
  <c r="G29"/>
  <c r="G33"/>
  <c r="G12"/>
  <c r="H20" i="18"/>
  <c r="H24"/>
  <c r="H25"/>
  <c r="H27"/>
  <c r="H29"/>
  <c r="H33"/>
  <c r="H35"/>
  <c r="B14"/>
  <c r="F14" s="1"/>
  <c r="B13"/>
  <c r="F13" s="1"/>
  <c r="B19"/>
  <c r="F19" s="1"/>
  <c r="B20"/>
  <c r="F20" s="1"/>
  <c r="B23"/>
  <c r="F23" s="1"/>
  <c r="B24"/>
  <c r="F24" s="1"/>
  <c r="B25"/>
  <c r="F25" s="1"/>
  <c r="B27"/>
  <c r="F27" s="1"/>
  <c r="B29"/>
  <c r="F29" s="1"/>
  <c r="B32"/>
  <c r="F32" s="1"/>
  <c r="B33"/>
  <c r="F33" s="1"/>
  <c r="B34"/>
  <c r="F34" s="1"/>
  <c r="B35"/>
  <c r="F35" s="1"/>
  <c r="H20" i="17"/>
  <c r="H24"/>
  <c r="H25"/>
  <c r="H27"/>
  <c r="H29"/>
  <c r="H33"/>
  <c r="H35"/>
  <c r="H12"/>
  <c r="F19"/>
  <c r="F20"/>
  <c r="F23"/>
  <c r="F24"/>
  <c r="F25"/>
  <c r="F27"/>
  <c r="F29"/>
  <c r="F32"/>
  <c r="F33"/>
  <c r="F34"/>
  <c r="F35"/>
  <c r="F12"/>
</calcChain>
</file>

<file path=xl/sharedStrings.xml><?xml version="1.0" encoding="utf-8"?>
<sst xmlns="http://schemas.openxmlformats.org/spreadsheetml/2006/main" count="98" uniqueCount="59">
  <si>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</si>
  <si>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</si>
  <si>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</si>
  <si>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</si>
  <si>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</si>
  <si>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</si>
  <si>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</si>
  <si>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</si>
  <si>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</si>
  <si>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</si>
  <si>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</si>
  <si>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100</t>
  </si>
  <si>
    <t>30</t>
  </si>
  <si>
    <t>140</t>
  </si>
  <si>
    <t>Хлеб пшеничный/ржаной витаминизированный</t>
  </si>
  <si>
    <t>Кадорийность блюд</t>
  </si>
  <si>
    <t>Калорийность блюд</t>
  </si>
  <si>
    <t>Хлеб пшеничный витамин.</t>
  </si>
  <si>
    <t>55</t>
  </si>
  <si>
    <t>102,85</t>
  </si>
  <si>
    <t>Объем порций (г.), Возраст 3-7</t>
  </si>
  <si>
    <t xml:space="preserve">Объем порций (г.), Возраст 1,5-3 </t>
  </si>
  <si>
    <t>Утверждаю: Заведующий МАДОУ</t>
  </si>
  <si>
    <t>Бутерброд с маслом</t>
  </si>
  <si>
    <t>Чай с молоком</t>
  </si>
  <si>
    <t>Рассольник "Ленинградский"со сметаной</t>
  </si>
  <si>
    <t>Котлета Детская</t>
  </si>
  <si>
    <t>Пюре картофельное</t>
  </si>
  <si>
    <t>Омлет  натуральный с маслом</t>
  </si>
  <si>
    <t>Чай с сахаром</t>
  </si>
  <si>
    <t>Каша пшенная молочная жидкая с/м</t>
  </si>
  <si>
    <t>Салат  из  белокочанной капусты с маслом растит.</t>
  </si>
  <si>
    <t>Напиток  из  свежих яблок</t>
  </si>
  <si>
    <t>222</t>
  </si>
  <si>
    <t>10/30</t>
  </si>
  <si>
    <t>136</t>
  </si>
  <si>
    <t>91</t>
  </si>
  <si>
    <t>67,5</t>
  </si>
  <si>
    <t>55,46</t>
  </si>
  <si>
    <t>99,95</t>
  </si>
  <si>
    <t>166,4</t>
  </si>
  <si>
    <t>137,2</t>
  </si>
  <si>
    <t>102</t>
  </si>
  <si>
    <t>30/30</t>
  </si>
  <si>
    <t>169,6</t>
  </si>
  <si>
    <t>62,5</t>
  </si>
  <si>
    <t>194,25</t>
  </si>
  <si>
    <t>72,8</t>
  </si>
  <si>
    <t>33,27</t>
  </si>
  <si>
    <t>83,29</t>
  </si>
  <si>
    <t>60</t>
  </si>
  <si>
    <t>142,62</t>
  </si>
  <si>
    <t>120</t>
  </si>
  <si>
    <t>109,76</t>
  </si>
  <si>
    <t>91,8</t>
  </si>
  <si>
    <t>65</t>
  </si>
  <si>
    <t>129,6</t>
  </si>
  <si>
    <t>52,2</t>
  </si>
  <si>
    <t>Фрукт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</si>
</sst>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4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6"/>
      <name val="Times New Roman"/>
      <family val="1"/>
      <charset val="204"/>
    </font>
    <font>
      <sz val="16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9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164" fontId="1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10" fillId="0" borderId="1" xfId="1" applyFont="1" applyBorder="1" applyAlignment="1">
      <alignment horizontal="center"/>
    </xf>
    <xf numFmtId="49" fontId="11" fillId="0" borderId="1" xfId="1" applyNumberFormat="1" applyFont="1" applyBorder="1" applyAlignment="1">
      <alignment horizontal="center"/>
    </xf>
    <xf numFmtId="0" fontId="11" fillId="0" borderId="0" xfId="1" applyFont="1"/>
    <xf numFmtId="0" fontId="11" fillId="0" borderId="1" xfId="1" applyFont="1" applyBorder="1"/>
    <xf numFmtId="17" fontId="10" fillId="0" borderId="1" xfId="1" applyNumberFormat="1" applyFont="1" applyBorder="1" applyAlignment="1">
      <alignment horizontal="center" wrapText="1"/>
    </xf>
    <xf numFmtId="49" fontId="11" fillId="0" borderId="1" xfId="1" applyNumberFormat="1" applyFont="1" applyBorder="1" applyAlignment="1">
      <alignment horizontal="center" vertical="center"/>
    </xf>
    <xf numFmtId="49" fontId="9" fillId="0" borderId="0" xfId="1" applyNumberFormat="1" applyFont="1"/>
    <xf numFmtId="0" fontId="9" fillId="0" borderId="0" xfId="1" applyFont="1"/>
    <xf numFmtId="1" fontId="9" fillId="0" borderId="0" xfId="1" applyNumberFormat="1" applyFont="1" applyAlignment="1">
      <alignment horizontal="left"/>
    </xf>
    <xf numFmtId="0" fontId="10" fillId="0" borderId="1" xfId="0" applyFont="1" applyBorder="1" applyAlignment="1">
      <alignment horizontal="center"/>
    </xf>
    <xf numFmtId="49" fontId="13" fillId="0" borderId="1" xfId="0" applyNumberFormat="1" applyFont="1" applyBorder="1" applyAlignment="1">
      <alignment horizontal="center"/>
    </xf>
    <xf numFmtId="0" fontId="13" fillId="0" borderId="0" xfId="0" applyFont="1"/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/>
    <xf numFmtId="49" fontId="12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right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17" fontId="6" fillId="0" borderId="1" xfId="0" applyNumberFormat="1" applyFont="1" applyBorder="1" applyAlignment="1">
      <alignment horizontal="center" wrapText="1"/>
    </xf>
    <xf numFmtId="49" fontId="13" fillId="0" borderId="1" xfId="0" applyNumberFormat="1" applyFont="1" applyBorder="1" applyAlignment="1">
      <alignment horizontal="center" vertical="center"/>
    </xf>
    <xf numFmtId="1" fontId="12" fillId="0" borderId="0" xfId="0" applyNumberFormat="1" applyFont="1" applyAlignment="1">
      <alignment horizontal="left"/>
    </xf>
    <xf numFmtId="49" fontId="12" fillId="0" borderId="0" xfId="0" applyNumberFormat="1" applyFont="1"/>
    <xf numFmtId="0" fontId="12" fillId="0" borderId="0" xfId="0" applyFo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5" fontId="7" fillId="0" borderId="0" xfId="0" applyNumberFormat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8" fillId="0" borderId="2" xfId="1" applyBorder="1" applyAlignment="1"/>
    <xf numFmtId="165" fontId="5" fillId="0" borderId="0" xfId="1" applyNumberFormat="1" applyFont="1" applyAlignment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2476501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476500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2476500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78536" y="399710"/>
          <a:ext cx="2476500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2530929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10"/>
          <a:ext cx="2530929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5442</xdr:colOff>
      <xdr:row>1</xdr:row>
      <xdr:rowOff>154781</xdr:rowOff>
    </xdr:from>
    <xdr:to>
      <xdr:col>5</xdr:col>
      <xdr:colOff>2558143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97585" y="399710"/>
          <a:ext cx="2552701" cy="199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0"/>
  <sheetViews>
    <sheetView tabSelected="1" view="pageBreakPreview" zoomScale="70" zoomScaleSheetLayoutView="70" workbookViewId="0">
      <selection activeCell="B8" sqref="B8:D8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42578125" style="1" customWidth="1"/>
    <col min="4" max="4" width="14.7109375" style="7" customWidth="1"/>
    <col min="5" max="5" width="8.85546875" style="1"/>
    <col min="6" max="6" width="80.5703125" style="1" customWidth="1"/>
    <col min="7" max="7" width="12.42578125" style="1" customWidth="1"/>
    <col min="8" max="8" width="14" style="1" customWidth="1"/>
    <col min="9" max="16384" width="8.855468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22</v>
      </c>
      <c r="F2" s="7"/>
      <c r="G2" s="7"/>
      <c r="H2" s="6" t="s">
        <v>22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51">
        <v>44558</v>
      </c>
      <c r="D7" s="51"/>
      <c r="F7" s="4"/>
      <c r="G7" s="51">
        <f>C7</f>
        <v>44558</v>
      </c>
      <c r="H7" s="51"/>
    </row>
    <row r="8" spans="2:8" ht="20.25">
      <c r="B8" s="47" t="s">
        <v>1</v>
      </c>
      <c r="C8" s="47"/>
      <c r="D8" s="48"/>
      <c r="F8" s="47" t="s">
        <v>1</v>
      </c>
      <c r="G8" s="47"/>
      <c r="H8" s="48"/>
    </row>
    <row r="9" spans="2:8" ht="18.75" customHeight="1">
      <c r="B9" s="45" t="s">
        <v>0</v>
      </c>
      <c r="C9" s="49" t="s">
        <v>20</v>
      </c>
      <c r="D9" s="49" t="s">
        <v>15</v>
      </c>
      <c r="F9" s="45" t="s">
        <v>0</v>
      </c>
      <c r="G9" s="49" t="s">
        <v>20</v>
      </c>
      <c r="H9" s="49" t="s">
        <v>16</v>
      </c>
    </row>
    <row r="10" spans="2:8" ht="37.5" customHeight="1">
      <c r="B10" s="46"/>
      <c r="C10" s="50"/>
      <c r="D10" s="50"/>
      <c r="F10" s="46"/>
      <c r="G10" s="50"/>
      <c r="H10" s="50"/>
    </row>
    <row r="11" spans="2:8" ht="24.75" customHeight="1">
      <c r="B11" s="30" t="s">
        <v>8</v>
      </c>
      <c r="C11" s="31"/>
      <c r="D11" s="31"/>
      <c r="E11" s="32"/>
      <c r="F11" s="30" t="s">
        <v>8</v>
      </c>
      <c r="G11" s="30"/>
      <c r="H11" s="31"/>
    </row>
    <row r="12" spans="2:8" ht="24.75" customHeight="1">
      <c r="B12" s="33" t="s">
        <v>30</v>
      </c>
      <c r="C12" s="34">
        <v>160</v>
      </c>
      <c r="D12" s="31" t="s">
        <v>33</v>
      </c>
      <c r="E12" s="32"/>
      <c r="F12" s="35" t="str">
        <f>B12</f>
        <v>Каша пшенная молочная жидкая с/м</v>
      </c>
      <c r="G12" s="31">
        <f>C12</f>
        <v>160</v>
      </c>
      <c r="H12" s="31" t="str">
        <f>D12</f>
        <v>222</v>
      </c>
    </row>
    <row r="13" spans="2:8" ht="24.75" customHeight="1">
      <c r="B13" s="33" t="s">
        <v>23</v>
      </c>
      <c r="C13" s="36" t="s">
        <v>34</v>
      </c>
      <c r="D13" s="31" t="s">
        <v>35</v>
      </c>
      <c r="E13" s="32"/>
      <c r="F13" s="35" t="str">
        <f t="shared" ref="F13:F14" si="0">B13</f>
        <v>Бутерброд с маслом</v>
      </c>
      <c r="G13" s="31" t="str">
        <f t="shared" ref="G13:G14" si="1">C13</f>
        <v>10/30</v>
      </c>
      <c r="H13" s="31" t="str">
        <f t="shared" ref="H13:H14" si="2">D13</f>
        <v>136</v>
      </c>
    </row>
    <row r="14" spans="2:8" ht="24.75" customHeight="1">
      <c r="B14" s="33" t="s">
        <v>24</v>
      </c>
      <c r="C14" s="34">
        <v>200</v>
      </c>
      <c r="D14" s="31" t="s">
        <v>36</v>
      </c>
      <c r="E14" s="32"/>
      <c r="F14" s="35" t="str">
        <f t="shared" si="0"/>
        <v>Чай с молоком</v>
      </c>
      <c r="G14" s="31">
        <f t="shared" si="1"/>
        <v>200</v>
      </c>
      <c r="H14" s="31" t="str">
        <f t="shared" si="2"/>
        <v>91</v>
      </c>
    </row>
    <row r="15" spans="2:8" ht="24.75" customHeight="1">
      <c r="B15" s="33" t="s">
        <v>17</v>
      </c>
      <c r="C15" s="34">
        <v>30</v>
      </c>
      <c r="D15" s="31" t="s">
        <v>37</v>
      </c>
      <c r="E15" s="32"/>
      <c r="F15" s="35" t="str">
        <f t="shared" ref="F15" si="3">B15</f>
        <v>Хлеб пшеничный витамин.</v>
      </c>
      <c r="G15" s="31">
        <f t="shared" ref="G15" si="4">C15</f>
        <v>30</v>
      </c>
      <c r="H15" s="31" t="str">
        <f t="shared" ref="H15" si="5">D15</f>
        <v>67,5</v>
      </c>
    </row>
    <row r="16" spans="2:8" ht="24.75" customHeight="1">
      <c r="B16" s="35"/>
      <c r="C16" s="31"/>
      <c r="D16" s="31"/>
      <c r="E16" s="32"/>
      <c r="F16" s="35"/>
      <c r="G16" s="31"/>
      <c r="H16" s="31"/>
    </row>
    <row r="17" spans="2:8" ht="24.75" customHeight="1">
      <c r="B17" s="35"/>
      <c r="C17" s="31"/>
      <c r="D17" s="31"/>
      <c r="E17" s="32"/>
      <c r="F17" s="35"/>
      <c r="G17" s="31"/>
      <c r="H17" s="31"/>
    </row>
    <row r="18" spans="2:8" ht="24.75" customHeight="1">
      <c r="B18" s="37"/>
      <c r="C18" s="31"/>
      <c r="D18" s="31"/>
      <c r="E18" s="32"/>
      <c r="F18" s="35"/>
      <c r="G18" s="31"/>
      <c r="H18" s="31"/>
    </row>
    <row r="19" spans="2:8" ht="24.75" customHeight="1">
      <c r="B19" s="30" t="s">
        <v>5</v>
      </c>
      <c r="C19" s="31"/>
      <c r="D19" s="31"/>
      <c r="E19" s="32"/>
      <c r="F19" s="30" t="str">
        <f t="shared" ref="F19:F35" si="6">B19</f>
        <v>Завтрак 2</v>
      </c>
      <c r="G19" s="31"/>
      <c r="H19" s="31"/>
    </row>
    <row r="20" spans="2:8" ht="24.75" customHeight="1">
      <c r="B20" s="35" t="s">
        <v>58</v>
      </c>
      <c r="C20" s="31" t="s">
        <v>11</v>
      </c>
      <c r="D20" s="31" t="s">
        <v>18</v>
      </c>
      <c r="E20" s="32"/>
      <c r="F20" s="35" t="str">
        <f t="shared" si="6"/>
        <v>Фрукт</v>
      </c>
      <c r="G20" s="31" t="str">
        <f t="shared" ref="G20:G35" si="7">C20</f>
        <v>100</v>
      </c>
      <c r="H20" s="31" t="str">
        <f t="shared" ref="H20:H35" si="8">D20</f>
        <v>55</v>
      </c>
    </row>
    <row r="21" spans="2:8" ht="24.75" customHeight="1">
      <c r="B21" s="35"/>
      <c r="C21" s="31"/>
      <c r="D21" s="31"/>
      <c r="E21" s="32"/>
      <c r="F21" s="35"/>
      <c r="G21" s="31"/>
      <c r="H21" s="31"/>
    </row>
    <row r="22" spans="2:8" ht="24.75" customHeight="1">
      <c r="B22" s="37"/>
      <c r="C22" s="31"/>
      <c r="D22" s="31"/>
      <c r="E22" s="32"/>
      <c r="F22" s="35"/>
      <c r="G22" s="31"/>
      <c r="H22" s="31"/>
    </row>
    <row r="23" spans="2:8" ht="24.75" customHeight="1">
      <c r="B23" s="30" t="s">
        <v>7</v>
      </c>
      <c r="C23" s="31"/>
      <c r="D23" s="31"/>
      <c r="E23" s="32"/>
      <c r="F23" s="30" t="str">
        <f t="shared" si="6"/>
        <v>Обед</v>
      </c>
      <c r="G23" s="31"/>
      <c r="H23" s="31"/>
    </row>
    <row r="24" spans="2:8" ht="24.75" customHeight="1">
      <c r="B24" s="38" t="s">
        <v>31</v>
      </c>
      <c r="C24" s="39">
        <v>50</v>
      </c>
      <c r="D24" s="31" t="s">
        <v>38</v>
      </c>
      <c r="E24" s="32"/>
      <c r="F24" s="35" t="str">
        <f t="shared" si="6"/>
        <v>Салат  из  белокочанной капусты с маслом растит.</v>
      </c>
      <c r="G24" s="31">
        <f t="shared" si="7"/>
        <v>50</v>
      </c>
      <c r="H24" s="31" t="str">
        <f t="shared" si="8"/>
        <v>55,46</v>
      </c>
    </row>
    <row r="25" spans="2:8" ht="24.75" customHeight="1">
      <c r="B25" s="38" t="s">
        <v>25</v>
      </c>
      <c r="C25" s="39">
        <v>180</v>
      </c>
      <c r="D25" s="31" t="s">
        <v>39</v>
      </c>
      <c r="E25" s="32"/>
      <c r="F25" s="35" t="str">
        <f t="shared" si="6"/>
        <v>Рассольник "Ленинградский"со сметаной</v>
      </c>
      <c r="G25" s="31">
        <f t="shared" si="7"/>
        <v>180</v>
      </c>
      <c r="H25" s="31" t="str">
        <f t="shared" si="8"/>
        <v>99,95</v>
      </c>
    </row>
    <row r="26" spans="2:8" ht="24.75" customHeight="1">
      <c r="B26" s="38" t="s">
        <v>26</v>
      </c>
      <c r="C26" s="39">
        <v>70</v>
      </c>
      <c r="D26" s="31" t="s">
        <v>40</v>
      </c>
      <c r="E26" s="32"/>
      <c r="F26" s="35" t="str">
        <f t="shared" ref="F26" si="9">B26</f>
        <v>Котлета Детская</v>
      </c>
      <c r="G26" s="31">
        <f t="shared" ref="G26" si="10">C26</f>
        <v>70</v>
      </c>
      <c r="H26" s="31" t="str">
        <f t="shared" ref="H26" si="11">D26</f>
        <v>166,4</v>
      </c>
    </row>
    <row r="27" spans="2:8" ht="24.75" customHeight="1">
      <c r="B27" s="38" t="s">
        <v>27</v>
      </c>
      <c r="C27" s="39">
        <v>150</v>
      </c>
      <c r="D27" s="31" t="s">
        <v>41</v>
      </c>
      <c r="E27" s="32"/>
      <c r="F27" s="35" t="str">
        <f t="shared" si="6"/>
        <v>Пюре картофельное</v>
      </c>
      <c r="G27" s="31">
        <f t="shared" si="7"/>
        <v>150</v>
      </c>
      <c r="H27" s="31" t="str">
        <f t="shared" si="8"/>
        <v>137,2</v>
      </c>
    </row>
    <row r="28" spans="2:8" ht="24.75" customHeight="1">
      <c r="B28" s="38" t="s">
        <v>32</v>
      </c>
      <c r="C28" s="39">
        <v>200</v>
      </c>
      <c r="D28" s="31" t="s">
        <v>42</v>
      </c>
      <c r="E28" s="32"/>
      <c r="F28" s="35" t="str">
        <f t="shared" si="6"/>
        <v>Напиток  из  свежих яблок</v>
      </c>
      <c r="G28" s="31">
        <f t="shared" ref="G28" si="12">C28</f>
        <v>200</v>
      </c>
      <c r="H28" s="31" t="str">
        <f t="shared" ref="H28" si="13">D28</f>
        <v>102</v>
      </c>
    </row>
    <row r="29" spans="2:8" ht="24.75" customHeight="1">
      <c r="B29" s="35" t="s">
        <v>14</v>
      </c>
      <c r="C29" s="31" t="s">
        <v>43</v>
      </c>
      <c r="D29" s="31" t="s">
        <v>19</v>
      </c>
      <c r="E29" s="32"/>
      <c r="F29" s="35" t="str">
        <f t="shared" si="6"/>
        <v>Хлеб пшеничный/ржаной витаминизированный</v>
      </c>
      <c r="G29" s="31" t="str">
        <f t="shared" si="7"/>
        <v>30/30</v>
      </c>
      <c r="H29" s="31" t="str">
        <f t="shared" si="8"/>
        <v>102,85</v>
      </c>
    </row>
    <row r="30" spans="2:8" ht="24.75" customHeight="1">
      <c r="B30" s="35"/>
      <c r="C30" s="31"/>
      <c r="D30" s="31"/>
      <c r="E30" s="32"/>
      <c r="F30" s="35"/>
      <c r="G30" s="31"/>
      <c r="H30" s="31"/>
    </row>
    <row r="31" spans="2:8" ht="24.75" customHeight="1">
      <c r="B31" s="37"/>
      <c r="C31" s="31"/>
      <c r="D31" s="31"/>
      <c r="E31" s="32"/>
      <c r="F31" s="35"/>
      <c r="G31" s="31"/>
      <c r="H31" s="31"/>
    </row>
    <row r="32" spans="2:8" ht="24.75" customHeight="1">
      <c r="B32" s="30" t="s">
        <v>6</v>
      </c>
      <c r="C32" s="40"/>
      <c r="D32" s="40"/>
      <c r="E32" s="32"/>
      <c r="F32" s="30" t="str">
        <f t="shared" si="6"/>
        <v>Полдник</v>
      </c>
      <c r="G32" s="31"/>
      <c r="H32" s="31"/>
    </row>
    <row r="33" spans="2:8" ht="24.75" customHeight="1">
      <c r="B33" s="33" t="s">
        <v>28</v>
      </c>
      <c r="C33" s="34">
        <v>85</v>
      </c>
      <c r="D33" s="41" t="s">
        <v>44</v>
      </c>
      <c r="E33" s="32"/>
      <c r="F33" s="35" t="str">
        <f t="shared" si="6"/>
        <v>Омлет  натуральный с маслом</v>
      </c>
      <c r="G33" s="31">
        <f t="shared" si="7"/>
        <v>85</v>
      </c>
      <c r="H33" s="41" t="str">
        <f t="shared" si="8"/>
        <v>169,6</v>
      </c>
    </row>
    <row r="34" spans="2:8" ht="24.75" customHeight="1">
      <c r="B34" s="33" t="s">
        <v>29</v>
      </c>
      <c r="C34" s="34">
        <v>200</v>
      </c>
      <c r="D34" s="41" t="s">
        <v>45</v>
      </c>
      <c r="E34" s="32"/>
      <c r="F34" s="35" t="str">
        <f t="shared" si="6"/>
        <v>Чай с сахаром</v>
      </c>
      <c r="G34" s="31">
        <f t="shared" si="7"/>
        <v>200</v>
      </c>
      <c r="H34" s="41" t="str">
        <f t="shared" si="8"/>
        <v>62,5</v>
      </c>
    </row>
    <row r="35" spans="2:8" ht="24.75" customHeight="1">
      <c r="B35" s="33" t="s">
        <v>17</v>
      </c>
      <c r="C35" s="34">
        <v>30</v>
      </c>
      <c r="D35" s="31" t="s">
        <v>37</v>
      </c>
      <c r="E35" s="32"/>
      <c r="F35" s="35" t="str">
        <f t="shared" si="6"/>
        <v>Хлеб пшеничный витамин.</v>
      </c>
      <c r="G35" s="31">
        <f t="shared" si="7"/>
        <v>30</v>
      </c>
      <c r="H35" s="31" t="str">
        <f t="shared" si="8"/>
        <v>67,5</v>
      </c>
    </row>
    <row r="36" spans="2:8" ht="24.75" customHeight="1">
      <c r="B36" s="35"/>
      <c r="C36" s="35"/>
      <c r="D36" s="31"/>
      <c r="E36" s="32"/>
      <c r="F36" s="35"/>
      <c r="G36" s="35"/>
      <c r="H36" s="31"/>
    </row>
    <row r="37" spans="2:8" ht="11.25" customHeight="1">
      <c r="B37" s="3"/>
      <c r="C37" s="3"/>
      <c r="F37" s="3"/>
      <c r="G37" s="3"/>
      <c r="H37" s="7"/>
    </row>
    <row r="38" spans="2:8" s="44" customFormat="1" ht="20.25">
      <c r="B38" s="42" t="s">
        <v>2</v>
      </c>
      <c r="C38" s="42"/>
      <c r="D38" s="43"/>
      <c r="F38" s="42" t="s">
        <v>2</v>
      </c>
      <c r="G38" s="42"/>
      <c r="H38" s="43"/>
    </row>
    <row r="39" spans="2:8">
      <c r="B39" s="2"/>
      <c r="C39" s="2"/>
      <c r="F39" s="2"/>
      <c r="G39" s="2"/>
      <c r="H39" s="7"/>
    </row>
    <row r="40" spans="2:8">
      <c r="B40" s="2"/>
      <c r="C40" s="2"/>
    </row>
  </sheetData>
  <mergeCells count="10">
    <mergeCell ref="B9:B10"/>
    <mergeCell ref="B8:D8"/>
    <mergeCell ref="C9:C10"/>
    <mergeCell ref="C7:D7"/>
    <mergeCell ref="G7:H7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0"/>
  <sheetViews>
    <sheetView view="pageBreakPreview" zoomScale="70" zoomScaleSheetLayoutView="70" workbookViewId="0">
      <selection activeCell="B21" sqref="B21"/>
    </sheetView>
  </sheetViews>
  <sheetFormatPr defaultColWidth="8.85546875" defaultRowHeight="18.75"/>
  <cols>
    <col min="1" max="1" width="1.7109375" style="11" customWidth="1"/>
    <col min="2" max="2" width="80.5703125" style="11" customWidth="1"/>
    <col min="3" max="3" width="12.7109375" style="11" customWidth="1"/>
    <col min="4" max="4" width="14.7109375" style="12" customWidth="1"/>
    <col min="5" max="5" width="8.85546875" style="11"/>
    <col min="6" max="6" width="80.5703125" style="11" customWidth="1"/>
    <col min="7" max="7" width="12.7109375" style="11" customWidth="1"/>
    <col min="8" max="8" width="14.7109375" style="11" customWidth="1"/>
    <col min="9" max="16384" width="8.85546875" style="11"/>
  </cols>
  <sheetData>
    <row r="1" spans="2:8">
      <c r="B1" s="20" t="s">
        <v>3</v>
      </c>
      <c r="C1" s="20"/>
      <c r="F1" s="20" t="s">
        <v>3</v>
      </c>
      <c r="G1" s="20"/>
      <c r="H1" s="12"/>
    </row>
    <row r="2" spans="2:8">
      <c r="B2" s="12"/>
      <c r="C2" s="12"/>
      <c r="D2" s="6" t="s">
        <v>22</v>
      </c>
      <c r="F2" s="12"/>
      <c r="G2" s="12"/>
      <c r="H2" s="6" t="s">
        <v>22</v>
      </c>
    </row>
    <row r="3" spans="2:8">
      <c r="B3" s="12"/>
      <c r="C3" s="12"/>
      <c r="D3" s="19" t="s">
        <v>4</v>
      </c>
      <c r="F3" s="12"/>
      <c r="G3" s="12"/>
      <c r="H3" s="19" t="s">
        <v>4</v>
      </c>
    </row>
    <row r="4" spans="2:8" ht="10.5" customHeight="1">
      <c r="D4" s="17"/>
      <c r="H4" s="17"/>
    </row>
    <row r="5" spans="2:8" ht="24" customHeight="1">
      <c r="B5" s="18"/>
      <c r="C5" s="18"/>
      <c r="D5" s="17"/>
      <c r="F5" s="18"/>
      <c r="G5" s="18"/>
      <c r="H5" s="17"/>
    </row>
    <row r="6" spans="2:8" ht="44.25" customHeight="1">
      <c r="B6" s="16"/>
      <c r="C6" s="16"/>
      <c r="F6" s="16"/>
      <c r="G6" s="16"/>
      <c r="H6" s="12"/>
    </row>
    <row r="7" spans="2:8" ht="29.25" customHeight="1">
      <c r="B7" s="15"/>
      <c r="C7" s="56">
        <f>сад!C7</f>
        <v>44558</v>
      </c>
      <c r="D7" s="56"/>
      <c r="F7" s="15"/>
      <c r="G7" s="56">
        <f>C7</f>
        <v>44558</v>
      </c>
      <c r="H7" s="56"/>
    </row>
    <row r="8" spans="2:8" ht="20.25">
      <c r="B8" s="54" t="s">
        <v>1</v>
      </c>
      <c r="C8" s="54"/>
      <c r="D8" s="55"/>
      <c r="F8" s="54" t="s">
        <v>1</v>
      </c>
      <c r="G8" s="54"/>
      <c r="H8" s="55"/>
    </row>
    <row r="9" spans="2:8" ht="18.75" customHeight="1">
      <c r="B9" s="52" t="s">
        <v>0</v>
      </c>
      <c r="C9" s="49" t="s">
        <v>21</v>
      </c>
      <c r="D9" s="57" t="s">
        <v>16</v>
      </c>
      <c r="F9" s="52" t="s">
        <v>0</v>
      </c>
      <c r="G9" s="49" t="s">
        <v>21</v>
      </c>
      <c r="H9" s="57" t="s">
        <v>16</v>
      </c>
    </row>
    <row r="10" spans="2:8" ht="37.5" customHeight="1">
      <c r="B10" s="53"/>
      <c r="C10" s="50"/>
      <c r="D10" s="58"/>
      <c r="F10" s="53"/>
      <c r="G10" s="50"/>
      <c r="H10" s="58"/>
    </row>
    <row r="11" spans="2:8" ht="24.75" customHeight="1">
      <c r="B11" s="21" t="s">
        <v>8</v>
      </c>
      <c r="C11" s="22"/>
      <c r="D11" s="22"/>
      <c r="E11" s="23"/>
      <c r="F11" s="21" t="s">
        <v>8</v>
      </c>
      <c r="G11" s="21"/>
      <c r="H11" s="22"/>
    </row>
    <row r="12" spans="2:8" ht="24.75" customHeight="1">
      <c r="B12" s="24" t="str">
        <f>сад!B12</f>
        <v>Каша пшенная молочная жидкая с/м</v>
      </c>
      <c r="C12" s="22" t="s">
        <v>13</v>
      </c>
      <c r="D12" s="22" t="s">
        <v>46</v>
      </c>
      <c r="E12" s="23"/>
      <c r="F12" s="24" t="str">
        <f>B12</f>
        <v>Каша пшенная молочная жидкая с/м</v>
      </c>
      <c r="G12" s="22" t="str">
        <f>C12</f>
        <v>140</v>
      </c>
      <c r="H12" s="22" t="str">
        <f>D12</f>
        <v>194,25</v>
      </c>
    </row>
    <row r="13" spans="2:8" ht="24.75" customHeight="1">
      <c r="B13" s="24" t="str">
        <f>сад!B13</f>
        <v>Бутерброд с маслом</v>
      </c>
      <c r="C13" s="22" t="s">
        <v>34</v>
      </c>
      <c r="D13" s="22" t="s">
        <v>35</v>
      </c>
      <c r="E13" s="23"/>
      <c r="F13" s="24" t="str">
        <f t="shared" ref="F13:F14" si="0">B13</f>
        <v>Бутерброд с маслом</v>
      </c>
      <c r="G13" s="22" t="str">
        <f t="shared" ref="G13:G14" si="1">C13</f>
        <v>10/30</v>
      </c>
      <c r="H13" s="22" t="str">
        <f t="shared" ref="H13:H14" si="2">D13</f>
        <v>136</v>
      </c>
    </row>
    <row r="14" spans="2:8" ht="24.75" customHeight="1">
      <c r="B14" s="24" t="str">
        <f>сад!B14</f>
        <v>Чай с молоком</v>
      </c>
      <c r="C14" s="22" t="s">
        <v>10</v>
      </c>
      <c r="D14" s="22" t="s">
        <v>47</v>
      </c>
      <c r="E14" s="23"/>
      <c r="F14" s="24" t="str">
        <f t="shared" si="0"/>
        <v>Чай с молоком</v>
      </c>
      <c r="G14" s="22" t="str">
        <f t="shared" si="1"/>
        <v>180</v>
      </c>
      <c r="H14" s="22" t="str">
        <f t="shared" si="2"/>
        <v>72,8</v>
      </c>
    </row>
    <row r="15" spans="2:8" ht="24.75" customHeight="1">
      <c r="B15" s="24" t="str">
        <f>сад!B15</f>
        <v>Хлеб пшеничный витамин.</v>
      </c>
      <c r="C15" s="22" t="s">
        <v>12</v>
      </c>
      <c r="D15" s="22" t="s">
        <v>37</v>
      </c>
      <c r="E15" s="23"/>
      <c r="F15" s="24" t="str">
        <f t="shared" ref="F15" si="3">B15</f>
        <v>Хлеб пшеничный витамин.</v>
      </c>
      <c r="G15" s="22" t="str">
        <f t="shared" ref="G15" si="4">C15</f>
        <v>30</v>
      </c>
      <c r="H15" s="22" t="str">
        <f t="shared" ref="H15" si="5">D15</f>
        <v>67,5</v>
      </c>
    </row>
    <row r="16" spans="2:8" ht="24.75" customHeight="1">
      <c r="B16" s="24"/>
      <c r="C16" s="22"/>
      <c r="D16" s="22"/>
      <c r="E16" s="23"/>
      <c r="F16" s="24"/>
      <c r="G16" s="22"/>
      <c r="H16" s="22"/>
    </row>
    <row r="17" spans="2:8" ht="24.75" customHeight="1">
      <c r="B17" s="24"/>
      <c r="C17" s="22"/>
      <c r="D17" s="22"/>
      <c r="E17" s="23"/>
      <c r="F17" s="24"/>
      <c r="G17" s="22"/>
      <c r="H17" s="22"/>
    </row>
    <row r="18" spans="2:8" ht="24.75" customHeight="1">
      <c r="B18" s="24"/>
      <c r="C18" s="22"/>
      <c r="D18" s="22"/>
      <c r="E18" s="23"/>
      <c r="F18" s="24"/>
      <c r="G18" s="22"/>
      <c r="H18" s="22"/>
    </row>
    <row r="19" spans="2:8" ht="24.75" customHeight="1">
      <c r="B19" s="21" t="str">
        <f>сад!B19</f>
        <v>Завтрак 2</v>
      </c>
      <c r="C19" s="22"/>
      <c r="D19" s="22"/>
      <c r="E19" s="23"/>
      <c r="F19" s="21" t="str">
        <f t="shared" ref="F19:F35" si="6">B19</f>
        <v>Завтрак 2</v>
      </c>
      <c r="G19" s="22"/>
      <c r="H19" s="22"/>
    </row>
    <row r="20" spans="2:8" ht="24.75" customHeight="1">
      <c r="B20" s="24" t="str">
        <f>сад!B20</f>
        <v>Фрукт</v>
      </c>
      <c r="C20" s="22" t="s">
        <v>11</v>
      </c>
      <c r="D20" s="22" t="s">
        <v>18</v>
      </c>
      <c r="E20" s="23"/>
      <c r="F20" s="24" t="str">
        <f t="shared" si="6"/>
        <v>Фрукт</v>
      </c>
      <c r="G20" s="22" t="str">
        <f t="shared" ref="G20:G35" si="7">C20</f>
        <v>100</v>
      </c>
      <c r="H20" s="22" t="str">
        <f t="shared" ref="H20:H35" si="8">D20</f>
        <v>55</v>
      </c>
    </row>
    <row r="21" spans="2:8" ht="24.75" customHeight="1">
      <c r="B21" s="24"/>
      <c r="C21" s="22"/>
      <c r="D21" s="22"/>
      <c r="E21" s="23"/>
      <c r="F21" s="24"/>
      <c r="G21" s="22"/>
      <c r="H21" s="22"/>
    </row>
    <row r="22" spans="2:8" ht="24.75" customHeight="1">
      <c r="B22" s="24"/>
      <c r="C22" s="22"/>
      <c r="D22" s="22"/>
      <c r="E22" s="23"/>
      <c r="F22" s="24"/>
      <c r="G22" s="22"/>
      <c r="H22" s="22"/>
    </row>
    <row r="23" spans="2:8" ht="24.75" customHeight="1">
      <c r="B23" s="21" t="str">
        <f>сад!B23</f>
        <v>Обед</v>
      </c>
      <c r="C23" s="22"/>
      <c r="D23" s="22"/>
      <c r="E23" s="23"/>
      <c r="F23" s="21" t="str">
        <f t="shared" si="6"/>
        <v>Обед</v>
      </c>
      <c r="G23" s="22"/>
      <c r="H23" s="22"/>
    </row>
    <row r="24" spans="2:8" ht="24.75" customHeight="1">
      <c r="B24" s="24" t="str">
        <f>сад!B24</f>
        <v>Салат  из  белокочанной капусты с маслом растит.</v>
      </c>
      <c r="C24" s="22" t="s">
        <v>12</v>
      </c>
      <c r="D24" s="22" t="s">
        <v>48</v>
      </c>
      <c r="E24" s="23"/>
      <c r="F24" s="24" t="str">
        <f t="shared" si="6"/>
        <v>Салат  из  белокочанной капусты с маслом растит.</v>
      </c>
      <c r="G24" s="22" t="str">
        <f t="shared" si="7"/>
        <v>30</v>
      </c>
      <c r="H24" s="22" t="str">
        <f t="shared" si="8"/>
        <v>33,27</v>
      </c>
    </row>
    <row r="25" spans="2:8" ht="24.75" customHeight="1">
      <c r="B25" s="24" t="str">
        <f>сад!B25</f>
        <v>Рассольник "Ленинградский"со сметаной</v>
      </c>
      <c r="C25" s="22" t="s">
        <v>9</v>
      </c>
      <c r="D25" s="22" t="s">
        <v>49</v>
      </c>
      <c r="E25" s="23"/>
      <c r="F25" s="24" t="str">
        <f t="shared" si="6"/>
        <v>Рассольник "Ленинградский"со сметаной</v>
      </c>
      <c r="G25" s="22" t="str">
        <f t="shared" si="7"/>
        <v>150</v>
      </c>
      <c r="H25" s="22" t="str">
        <f t="shared" si="8"/>
        <v>83,29</v>
      </c>
    </row>
    <row r="26" spans="2:8" ht="24.75" customHeight="1">
      <c r="B26" s="24" t="str">
        <f>сад!B26</f>
        <v>Котлета Детская</v>
      </c>
      <c r="C26" s="22" t="s">
        <v>50</v>
      </c>
      <c r="D26" s="22" t="s">
        <v>51</v>
      </c>
      <c r="E26" s="23"/>
      <c r="F26" s="24" t="str">
        <f t="shared" si="6"/>
        <v>Котлета Детская</v>
      </c>
      <c r="G26" s="22" t="str">
        <f t="shared" ref="G26" si="9">C26</f>
        <v>60</v>
      </c>
      <c r="H26" s="22" t="str">
        <f t="shared" ref="H26" si="10">D26</f>
        <v>142,62</v>
      </c>
    </row>
    <row r="27" spans="2:8" ht="24.75" customHeight="1">
      <c r="B27" s="24" t="str">
        <f>сад!B27</f>
        <v>Пюре картофельное</v>
      </c>
      <c r="C27" s="22" t="s">
        <v>52</v>
      </c>
      <c r="D27" s="22" t="s">
        <v>53</v>
      </c>
      <c r="E27" s="23"/>
      <c r="F27" s="24" t="str">
        <f t="shared" si="6"/>
        <v>Пюре картофельное</v>
      </c>
      <c r="G27" s="22" t="str">
        <f t="shared" si="7"/>
        <v>120</v>
      </c>
      <c r="H27" s="22" t="str">
        <f t="shared" si="8"/>
        <v>109,76</v>
      </c>
    </row>
    <row r="28" spans="2:8" ht="24.75" customHeight="1">
      <c r="B28" s="24" t="str">
        <f>сад!B28</f>
        <v>Напиток  из  свежих яблок</v>
      </c>
      <c r="C28" s="22" t="s">
        <v>10</v>
      </c>
      <c r="D28" s="22" t="s">
        <v>54</v>
      </c>
      <c r="E28" s="23"/>
      <c r="F28" s="24" t="str">
        <f t="shared" ref="F28" si="11">B28</f>
        <v>Напиток  из  свежих яблок</v>
      </c>
      <c r="G28" s="22" t="str">
        <f t="shared" ref="G28" si="12">C28</f>
        <v>180</v>
      </c>
      <c r="H28" s="22" t="str">
        <f t="shared" ref="H28" si="13">D28</f>
        <v>91,8</v>
      </c>
    </row>
    <row r="29" spans="2:8" ht="24.75" customHeight="1">
      <c r="B29" s="24" t="str">
        <f>сад!B29</f>
        <v>Хлеб пшеничный/ржаной витаминизированный</v>
      </c>
      <c r="C29" s="22" t="s">
        <v>43</v>
      </c>
      <c r="D29" s="22" t="s">
        <v>19</v>
      </c>
      <c r="E29" s="23"/>
      <c r="F29" s="24" t="str">
        <f t="shared" si="6"/>
        <v>Хлеб пшеничный/ржаной витаминизированный</v>
      </c>
      <c r="G29" s="22" t="str">
        <f t="shared" si="7"/>
        <v>30/30</v>
      </c>
      <c r="H29" s="22" t="str">
        <f t="shared" si="8"/>
        <v>102,85</v>
      </c>
    </row>
    <row r="30" spans="2:8" ht="24.75" customHeight="1">
      <c r="B30" s="24"/>
      <c r="C30" s="22"/>
      <c r="D30" s="22"/>
      <c r="E30" s="23"/>
      <c r="F30" s="24"/>
      <c r="G30" s="22"/>
      <c r="H30" s="22"/>
    </row>
    <row r="31" spans="2:8" ht="24.75" customHeight="1">
      <c r="B31" s="24"/>
      <c r="C31" s="22"/>
      <c r="D31" s="22"/>
      <c r="E31" s="23"/>
      <c r="F31" s="24"/>
      <c r="G31" s="22"/>
      <c r="H31" s="22"/>
    </row>
    <row r="32" spans="2:8" ht="24.75" customHeight="1">
      <c r="B32" s="21" t="str">
        <f>сад!B32</f>
        <v>Полдник</v>
      </c>
      <c r="C32" s="25"/>
      <c r="D32" s="25"/>
      <c r="E32" s="23"/>
      <c r="F32" s="21" t="str">
        <f t="shared" si="6"/>
        <v>Полдник</v>
      </c>
      <c r="G32" s="22"/>
      <c r="H32" s="22"/>
    </row>
    <row r="33" spans="2:8" ht="24.75" customHeight="1">
      <c r="B33" s="24" t="str">
        <f>сад!B33</f>
        <v>Омлет  натуральный с маслом</v>
      </c>
      <c r="C33" s="22" t="s">
        <v>55</v>
      </c>
      <c r="D33" s="26" t="s">
        <v>56</v>
      </c>
      <c r="E33" s="23"/>
      <c r="F33" s="24" t="str">
        <f t="shared" si="6"/>
        <v>Омлет  натуральный с маслом</v>
      </c>
      <c r="G33" s="22" t="str">
        <f t="shared" si="7"/>
        <v>65</v>
      </c>
      <c r="H33" s="26" t="str">
        <f t="shared" si="8"/>
        <v>129,6</v>
      </c>
    </row>
    <row r="34" spans="2:8" ht="24.75" customHeight="1">
      <c r="B34" s="24" t="str">
        <f>сад!B34</f>
        <v>Чай с сахаром</v>
      </c>
      <c r="C34" s="22" t="s">
        <v>10</v>
      </c>
      <c r="D34" s="26" t="s">
        <v>57</v>
      </c>
      <c r="E34" s="23"/>
      <c r="F34" s="24" t="str">
        <f t="shared" si="6"/>
        <v>Чай с сахаром</v>
      </c>
      <c r="G34" s="22" t="str">
        <f t="shared" si="7"/>
        <v>180</v>
      </c>
      <c r="H34" s="26" t="str">
        <f t="shared" si="8"/>
        <v>52,2</v>
      </c>
    </row>
    <row r="35" spans="2:8" ht="24.75" customHeight="1">
      <c r="B35" s="24" t="str">
        <f>сад!B35</f>
        <v>Хлеб пшеничный витамин.</v>
      </c>
      <c r="C35" s="22" t="s">
        <v>12</v>
      </c>
      <c r="D35" s="22" t="s">
        <v>37</v>
      </c>
      <c r="E35" s="23"/>
      <c r="F35" s="24" t="str">
        <f t="shared" si="6"/>
        <v>Хлеб пшеничный витамин.</v>
      </c>
      <c r="G35" s="22" t="str">
        <f t="shared" si="7"/>
        <v>30</v>
      </c>
      <c r="H35" s="22" t="str">
        <f t="shared" si="8"/>
        <v>67,5</v>
      </c>
    </row>
    <row r="36" spans="2:8" ht="24.75" customHeight="1">
      <c r="B36" s="24"/>
      <c r="C36" s="24"/>
      <c r="D36" s="22"/>
      <c r="E36" s="23"/>
      <c r="F36" s="24"/>
      <c r="G36" s="24"/>
      <c r="H36" s="22"/>
    </row>
    <row r="37" spans="2:8" ht="11.25" customHeight="1">
      <c r="B37" s="14"/>
      <c r="C37" s="14"/>
      <c r="F37" s="14"/>
      <c r="G37" s="14"/>
      <c r="H37" s="12"/>
    </row>
    <row r="38" spans="2:8" s="28" customFormat="1">
      <c r="B38" s="29" t="s">
        <v>2</v>
      </c>
      <c r="C38" s="29"/>
      <c r="D38" s="27"/>
      <c r="F38" s="29" t="s">
        <v>2</v>
      </c>
      <c r="G38" s="29"/>
      <c r="H38" s="27"/>
    </row>
    <row r="39" spans="2:8">
      <c r="B39" s="13"/>
      <c r="C39" s="13"/>
      <c r="F39" s="13"/>
      <c r="G39" s="13"/>
      <c r="H39" s="12"/>
    </row>
    <row r="40" spans="2:8">
      <c r="B40" s="13"/>
      <c r="C40" s="13"/>
      <c r="F40" s="13"/>
      <c r="G40" s="13"/>
      <c r="H40" s="12"/>
    </row>
  </sheetData>
  <mergeCells count="10">
    <mergeCell ref="G7:H7"/>
    <mergeCell ref="G9:G10"/>
    <mergeCell ref="F8:H8"/>
    <mergeCell ref="F9:F10"/>
    <mergeCell ref="H9:H10"/>
    <mergeCell ref="B9:B10"/>
    <mergeCell ref="B8:D8"/>
    <mergeCell ref="C7:D7"/>
    <mergeCell ref="C9:C10"/>
    <mergeCell ref="D9:D10"/>
  </mergeCells>
  <printOptions horizontalCentered="1"/>
  <pageMargins left="0.39370078740157483" right="0.39370078740157483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2021-11-10T05:11:02Z</cp:lastPrinted>
  <dcterms:created xsi:type="dcterms:W3CDTF">1996-10-08T23:32:33Z</dcterms:created>
  <dcterms:modified xsi:type="dcterms:W3CDTF">2021-12-01T04:23:58Z</dcterms:modified>
</cp:coreProperties>
</file>