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2" i="18"/>
  <c r="B33"/>
  <c r="B34"/>
  <c r="B35"/>
  <c r="F35" s="1"/>
  <c r="G35"/>
  <c r="H35"/>
  <c r="G14"/>
  <c r="H14"/>
  <c r="B14"/>
  <c r="F14" s="1"/>
  <c r="F36" i="17"/>
  <c r="G36"/>
  <c r="H36"/>
  <c r="F15"/>
  <c r="G15"/>
  <c r="H15"/>
  <c r="G12" i="18"/>
  <c r="H12"/>
  <c r="G13"/>
  <c r="H13"/>
  <c r="F13" i="17"/>
  <c r="G13"/>
  <c r="H13"/>
  <c r="F14"/>
  <c r="G14"/>
  <c r="H14"/>
  <c r="G25" i="18" l="1"/>
  <c r="H25"/>
  <c r="B25"/>
  <c r="F25" s="1"/>
  <c r="F26" i="17"/>
  <c r="G26"/>
  <c r="H26"/>
  <c r="C6" i="18"/>
  <c r="G6" s="1"/>
  <c r="G7" i="17"/>
  <c r="G19" i="18"/>
  <c r="G23"/>
  <c r="G24"/>
  <c r="G26"/>
  <c r="G27"/>
  <c r="G28"/>
  <c r="G33"/>
  <c r="G34"/>
  <c r="G11"/>
  <c r="G20" i="17"/>
  <c r="G24"/>
  <c r="G25"/>
  <c r="G27"/>
  <c r="G28"/>
  <c r="G29"/>
  <c r="G34"/>
  <c r="G35"/>
  <c r="G12"/>
  <c r="H19" i="18"/>
  <c r="H23"/>
  <c r="H24"/>
  <c r="H26"/>
  <c r="H27"/>
  <c r="H28"/>
  <c r="H33"/>
  <c r="H34"/>
  <c r="H11"/>
  <c r="B13"/>
  <c r="F13" s="1"/>
  <c r="B12"/>
  <c r="F12" s="1"/>
  <c r="B18"/>
  <c r="F18" s="1"/>
  <c r="B19"/>
  <c r="F19" s="1"/>
  <c r="B22"/>
  <c r="F22" s="1"/>
  <c r="B23"/>
  <c r="F23" s="1"/>
  <c r="B24"/>
  <c r="F24" s="1"/>
  <c r="B26"/>
  <c r="F26" s="1"/>
  <c r="B27"/>
  <c r="F27" s="1"/>
  <c r="B28"/>
  <c r="F28" s="1"/>
  <c r="F32"/>
  <c r="F33"/>
  <c r="F34"/>
  <c r="B11"/>
  <c r="F11" s="1"/>
  <c r="H20" i="17"/>
  <c r="H24"/>
  <c r="H25"/>
  <c r="H27"/>
  <c r="H28"/>
  <c r="H29"/>
  <c r="H34"/>
  <c r="H35"/>
  <c r="H12"/>
  <c r="F19"/>
  <c r="F20"/>
  <c r="F23"/>
  <c r="F24"/>
  <c r="F25"/>
  <c r="F27"/>
  <c r="F28"/>
  <c r="F29"/>
  <c r="F33"/>
  <c r="F34"/>
  <c r="F35"/>
  <c r="F12"/>
</calcChain>
</file>

<file path=xl/sharedStrings.xml><?xml version="1.0" encoding="utf-8"?>
<sst xmlns="http://schemas.openxmlformats.org/spreadsheetml/2006/main" count="100" uniqueCount="60">
  <si>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</si>
  <si>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</si>
  <si>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</si>
  <si>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</si>
  <si>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</si>
  <si>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</si>
  <si>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</si>
  <si>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</si>
  <si>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</si>
  <si>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</si>
  <si>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</si>
  <si>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</si>
  <si>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Кофейный напиток с молоком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</si>
  <si>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</si>
  <si>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</si>
  <si>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</si>
  <si>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</si>
  <si>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</si>
  <si>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136,8</t>
  </si>
  <si>
    <t>75</t>
  </si>
  <si>
    <t>Кисло-молочный продукт</t>
  </si>
  <si>
    <t>120</t>
  </si>
  <si>
    <t>102,85</t>
  </si>
  <si>
    <t>121,6</t>
  </si>
  <si>
    <t>Каша пшеничная молочная жидкая с/м</t>
  </si>
  <si>
    <t>167,76</t>
  </si>
  <si>
    <t xml:space="preserve">Объем порций (г.), Возраст 1,5-3 </t>
  </si>
  <si>
    <t>Объем порций (г.), Возраст 3-7</t>
  </si>
  <si>
    <t>146,8</t>
  </si>
  <si>
    <t>117,9</t>
  </si>
  <si>
    <t>Утверждаю: Заведующий МАДОУ</t>
  </si>
  <si>
    <t>Хлеб пшеничный витамин.</t>
  </si>
  <si>
    <t>Греча  рассыпчатая</t>
  </si>
  <si>
    <t>Чай с сахаром</t>
  </si>
  <si>
    <t>Котлеты картофельные с маслом</t>
  </si>
  <si>
    <t>67,5</t>
  </si>
  <si>
    <t>Салат "Бурячок"</t>
  </si>
  <si>
    <t>Щи из свежей капусты с картофелем и сметаной</t>
  </si>
  <si>
    <t>81,5</t>
  </si>
  <si>
    <t>58,46</t>
  </si>
  <si>
    <t>50/50</t>
  </si>
  <si>
    <t>104,58</t>
  </si>
  <si>
    <t>227,01</t>
  </si>
  <si>
    <t>62,5</t>
  </si>
  <si>
    <t>30/30</t>
  </si>
  <si>
    <t>100/5</t>
  </si>
  <si>
    <t>156</t>
  </si>
  <si>
    <t>48,9</t>
  </si>
  <si>
    <t>48,72</t>
  </si>
  <si>
    <t>40/40</t>
  </si>
  <si>
    <t>83,66</t>
  </si>
  <si>
    <t>181,61</t>
  </si>
  <si>
    <t>52,2</t>
  </si>
  <si>
    <t>80/5</t>
  </si>
  <si>
    <t>124,8</t>
  </si>
  <si>
    <t>90</t>
  </si>
  <si>
    <t>Гуляш из грудки куры</t>
  </si>
  <si>
    <t>Фрукт</t>
  </si>
  <si>
    <t>55</t>
  </si>
  <si>
    <t>70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</si>
</sst>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3" xfId="1" applyNumberFormat="1" applyFont="1" applyBorder="1" applyAlignment="1">
      <alignment horizontal="center" vertical="center"/>
    </xf>
    <xf numFmtId="17" fontId="9" fillId="0" borderId="1" xfId="1" applyNumberFormat="1" applyFont="1" applyBorder="1" applyAlignment="1">
      <alignment horizontal="center" wrapText="1"/>
    </xf>
    <xf numFmtId="0" fontId="8" fillId="0" borderId="0" xfId="1" applyFont="1"/>
    <xf numFmtId="1" fontId="8" fillId="0" borderId="0" xfId="1" applyNumberFormat="1" applyFont="1" applyAlignment="1">
      <alignment horizontal="left"/>
    </xf>
    <xf numFmtId="49" fontId="8" fillId="0" borderId="0" xfId="1" applyNumberFormat="1" applyFont="1"/>
    <xf numFmtId="0" fontId="9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0" xfId="0" applyFont="1"/>
    <xf numFmtId="49" fontId="8" fillId="0" borderId="0" xfId="0" applyNumberFormat="1" applyFont="1"/>
    <xf numFmtId="1" fontId="8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2581274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7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30</v>
      </c>
      <c r="F2" s="7"/>
      <c r="G2" s="7"/>
      <c r="H2" s="6" t="s">
        <v>30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8">
        <v>44560</v>
      </c>
      <c r="D7" s="48"/>
      <c r="F7" s="4"/>
      <c r="G7" s="48">
        <f>C7</f>
        <v>44560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9" t="s">
        <v>27</v>
      </c>
      <c r="D9" s="49" t="s">
        <v>17</v>
      </c>
      <c r="F9" s="44" t="s">
        <v>0</v>
      </c>
      <c r="G9" s="49" t="s">
        <v>27</v>
      </c>
      <c r="H9" s="49" t="s">
        <v>17</v>
      </c>
    </row>
    <row r="10" spans="2:8" ht="37.5" customHeight="1">
      <c r="B10" s="45"/>
      <c r="C10" s="50"/>
      <c r="D10" s="50"/>
      <c r="F10" s="45"/>
      <c r="G10" s="50"/>
      <c r="H10" s="50"/>
    </row>
    <row r="11" spans="2:8" ht="24.75" customHeight="1">
      <c r="B11" s="29" t="s">
        <v>8</v>
      </c>
      <c r="C11" s="30"/>
      <c r="D11" s="30"/>
      <c r="E11" s="31"/>
      <c r="F11" s="29" t="s">
        <v>8</v>
      </c>
      <c r="G11" s="30"/>
      <c r="H11" s="30"/>
    </row>
    <row r="12" spans="2:8" ht="24.75" customHeight="1">
      <c r="B12" s="32" t="s">
        <v>24</v>
      </c>
      <c r="C12" s="33">
        <v>160</v>
      </c>
      <c r="D12" s="30" t="s">
        <v>25</v>
      </c>
      <c r="E12" s="31"/>
      <c r="F12" s="34" t="str">
        <f>B12</f>
        <v>Каша пшеничная молочная жидкая с/м</v>
      </c>
      <c r="G12" s="30">
        <f>C12</f>
        <v>160</v>
      </c>
      <c r="H12" s="30" t="str">
        <f>D12</f>
        <v>167,76</v>
      </c>
    </row>
    <row r="13" spans="2:8" ht="24.75" customHeight="1">
      <c r="B13" s="32" t="s">
        <v>15</v>
      </c>
      <c r="C13" s="35" t="s">
        <v>11</v>
      </c>
      <c r="D13" s="30" t="s">
        <v>19</v>
      </c>
      <c r="E13" s="31"/>
      <c r="F13" s="34" t="str">
        <f t="shared" ref="F13:F14" si="0">B13</f>
        <v>Бутерброд с сыром</v>
      </c>
      <c r="G13" s="30" t="str">
        <f t="shared" ref="G13:G14" si="1">C13</f>
        <v>10/30</v>
      </c>
      <c r="H13" s="30" t="str">
        <f t="shared" ref="H13:H14" si="2">D13</f>
        <v>75</v>
      </c>
    </row>
    <row r="14" spans="2:8" ht="24.75" customHeight="1">
      <c r="B14" s="32" t="s">
        <v>12</v>
      </c>
      <c r="C14" s="33">
        <v>200</v>
      </c>
      <c r="D14" s="30" t="s">
        <v>18</v>
      </c>
      <c r="E14" s="31"/>
      <c r="F14" s="34" t="str">
        <f t="shared" si="0"/>
        <v>Кофейный напиток с молоком</v>
      </c>
      <c r="G14" s="30">
        <f t="shared" si="1"/>
        <v>200</v>
      </c>
      <c r="H14" s="30" t="str">
        <f t="shared" si="2"/>
        <v>136,8</v>
      </c>
    </row>
    <row r="15" spans="2:8" ht="24.75" customHeight="1">
      <c r="B15" s="32" t="s">
        <v>31</v>
      </c>
      <c r="C15" s="33">
        <v>30</v>
      </c>
      <c r="D15" s="30" t="s">
        <v>35</v>
      </c>
      <c r="E15" s="31"/>
      <c r="F15" s="34" t="str">
        <f t="shared" ref="F15" si="3">B15</f>
        <v>Хлеб пшеничный витамин.</v>
      </c>
      <c r="G15" s="30">
        <f t="shared" ref="G15" si="4">C15</f>
        <v>30</v>
      </c>
      <c r="H15" s="30" t="str">
        <f t="shared" ref="H15" si="5">D15</f>
        <v>67,5</v>
      </c>
    </row>
    <row r="16" spans="2:8" ht="24.75" customHeight="1">
      <c r="B16" s="34"/>
      <c r="C16" s="30"/>
      <c r="D16" s="30"/>
      <c r="E16" s="31"/>
      <c r="F16" s="34"/>
      <c r="G16" s="30"/>
      <c r="H16" s="30"/>
    </row>
    <row r="17" spans="2:8" ht="24.75" customHeight="1">
      <c r="B17" s="34"/>
      <c r="C17" s="30"/>
      <c r="D17" s="30"/>
      <c r="E17" s="31"/>
      <c r="F17" s="34"/>
      <c r="G17" s="30"/>
      <c r="H17" s="30"/>
    </row>
    <row r="18" spans="2:8" ht="24.75" customHeight="1">
      <c r="B18" s="36"/>
      <c r="C18" s="30"/>
      <c r="D18" s="30"/>
      <c r="E18" s="31"/>
      <c r="F18" s="34"/>
      <c r="G18" s="30"/>
      <c r="H18" s="30"/>
    </row>
    <row r="19" spans="2:8" ht="24.75" customHeight="1">
      <c r="B19" s="29" t="s">
        <v>5</v>
      </c>
      <c r="C19" s="30"/>
      <c r="D19" s="30"/>
      <c r="E19" s="31"/>
      <c r="F19" s="29" t="str">
        <f t="shared" ref="F19:F35" si="6">B19</f>
        <v>Завтрак 2</v>
      </c>
      <c r="G19" s="30"/>
      <c r="H19" s="30"/>
    </row>
    <row r="20" spans="2:8" ht="24.75" customHeight="1">
      <c r="B20" s="34" t="s">
        <v>57</v>
      </c>
      <c r="C20" s="30" t="s">
        <v>59</v>
      </c>
      <c r="D20" s="30" t="s">
        <v>58</v>
      </c>
      <c r="E20" s="31"/>
      <c r="F20" s="34" t="str">
        <f t="shared" si="6"/>
        <v>Фрукт</v>
      </c>
      <c r="G20" s="30" t="str">
        <f t="shared" ref="G20:G35" si="7">C20</f>
        <v>70</v>
      </c>
      <c r="H20" s="30" t="str">
        <f t="shared" ref="H20:H35" si="8">D20</f>
        <v>55</v>
      </c>
    </row>
    <row r="21" spans="2:8" ht="24.75" customHeight="1">
      <c r="B21" s="34"/>
      <c r="C21" s="30"/>
      <c r="D21" s="30"/>
      <c r="E21" s="31"/>
      <c r="F21" s="34"/>
      <c r="G21" s="30"/>
      <c r="H21" s="30"/>
    </row>
    <row r="22" spans="2:8" ht="24.75" customHeight="1">
      <c r="B22" s="36"/>
      <c r="C22" s="30"/>
      <c r="D22" s="30"/>
      <c r="E22" s="31"/>
      <c r="F22" s="34"/>
      <c r="G22" s="30"/>
      <c r="H22" s="30"/>
    </row>
    <row r="23" spans="2:8" ht="24.75" customHeight="1">
      <c r="B23" s="29" t="s">
        <v>7</v>
      </c>
      <c r="C23" s="30"/>
      <c r="D23" s="30"/>
      <c r="E23" s="31"/>
      <c r="F23" s="29" t="str">
        <f t="shared" si="6"/>
        <v>Обед</v>
      </c>
      <c r="G23" s="30"/>
      <c r="H23" s="30"/>
    </row>
    <row r="24" spans="2:8" ht="24.75" customHeight="1">
      <c r="B24" s="32" t="s">
        <v>36</v>
      </c>
      <c r="C24" s="33">
        <v>50</v>
      </c>
      <c r="D24" s="30" t="s">
        <v>38</v>
      </c>
      <c r="E24" s="31"/>
      <c r="F24" s="34" t="str">
        <f t="shared" si="6"/>
        <v>Салат "Бурячок"</v>
      </c>
      <c r="G24" s="30">
        <f t="shared" si="7"/>
        <v>50</v>
      </c>
      <c r="H24" s="30" t="str">
        <f t="shared" si="8"/>
        <v>81,5</v>
      </c>
    </row>
    <row r="25" spans="2:8" ht="24.75" customHeight="1">
      <c r="B25" s="32" t="s">
        <v>37</v>
      </c>
      <c r="C25" s="33">
        <v>180</v>
      </c>
      <c r="D25" s="30" t="s">
        <v>39</v>
      </c>
      <c r="E25" s="31"/>
      <c r="F25" s="34" t="str">
        <f t="shared" si="6"/>
        <v>Щи из свежей капусты с картофелем и сметаной</v>
      </c>
      <c r="G25" s="30">
        <f t="shared" si="7"/>
        <v>180</v>
      </c>
      <c r="H25" s="30" t="str">
        <f t="shared" si="8"/>
        <v>58,46</v>
      </c>
    </row>
    <row r="26" spans="2:8" ht="24.75" customHeight="1">
      <c r="B26" s="32" t="s">
        <v>56</v>
      </c>
      <c r="C26" s="33" t="s">
        <v>40</v>
      </c>
      <c r="D26" s="37" t="s">
        <v>41</v>
      </c>
      <c r="E26" s="31"/>
      <c r="F26" s="34" t="str">
        <f t="shared" ref="F26" si="9">B26</f>
        <v>Гуляш из грудки куры</v>
      </c>
      <c r="G26" s="30" t="str">
        <f t="shared" ref="G26" si="10">C26</f>
        <v>50/50</v>
      </c>
      <c r="H26" s="37" t="str">
        <f t="shared" ref="H26" si="11">D26</f>
        <v>104,58</v>
      </c>
    </row>
    <row r="27" spans="2:8" ht="24.75" customHeight="1">
      <c r="B27" s="32" t="s">
        <v>32</v>
      </c>
      <c r="C27" s="33">
        <v>150</v>
      </c>
      <c r="D27" s="30" t="s">
        <v>42</v>
      </c>
      <c r="E27" s="31"/>
      <c r="F27" s="34" t="str">
        <f t="shared" si="6"/>
        <v>Греча  рассыпчатая</v>
      </c>
      <c r="G27" s="30">
        <f t="shared" si="7"/>
        <v>150</v>
      </c>
      <c r="H27" s="30" t="str">
        <f t="shared" si="8"/>
        <v>227,01</v>
      </c>
    </row>
    <row r="28" spans="2:8" ht="24.75" customHeight="1">
      <c r="B28" s="32" t="s">
        <v>33</v>
      </c>
      <c r="C28" s="33">
        <v>200</v>
      </c>
      <c r="D28" s="30" t="s">
        <v>43</v>
      </c>
      <c r="E28" s="31"/>
      <c r="F28" s="34" t="str">
        <f t="shared" si="6"/>
        <v>Чай с сахаром</v>
      </c>
      <c r="G28" s="30">
        <f t="shared" si="7"/>
        <v>200</v>
      </c>
      <c r="H28" s="30" t="str">
        <f t="shared" si="8"/>
        <v>62,5</v>
      </c>
    </row>
    <row r="29" spans="2:8" ht="24.75" customHeight="1">
      <c r="B29" s="34" t="s">
        <v>16</v>
      </c>
      <c r="C29" s="30" t="s">
        <v>44</v>
      </c>
      <c r="D29" s="30" t="s">
        <v>22</v>
      </c>
      <c r="E29" s="31"/>
      <c r="F29" s="34" t="str">
        <f t="shared" si="6"/>
        <v>Хлеб пшеничный/ржаной витаминизированный</v>
      </c>
      <c r="G29" s="30" t="str">
        <f t="shared" si="7"/>
        <v>30/30</v>
      </c>
      <c r="H29" s="30" t="str">
        <f t="shared" si="8"/>
        <v>102,85</v>
      </c>
    </row>
    <row r="30" spans="2:8" ht="24.75" customHeight="1">
      <c r="B30" s="34"/>
      <c r="C30" s="30"/>
      <c r="D30" s="30"/>
      <c r="E30" s="31"/>
      <c r="F30" s="34"/>
      <c r="G30" s="30"/>
      <c r="H30" s="30"/>
    </row>
    <row r="31" spans="2:8" ht="24.75" customHeight="1">
      <c r="B31" s="34"/>
      <c r="C31" s="30"/>
      <c r="D31" s="30"/>
      <c r="E31" s="31"/>
      <c r="F31" s="34"/>
      <c r="G31" s="30"/>
      <c r="H31" s="30"/>
    </row>
    <row r="32" spans="2:8" ht="24.75" customHeight="1">
      <c r="B32" s="36"/>
      <c r="C32" s="30"/>
      <c r="D32" s="30"/>
      <c r="E32" s="31"/>
      <c r="F32" s="34"/>
      <c r="G32" s="30"/>
      <c r="H32" s="30"/>
    </row>
    <row r="33" spans="2:8" ht="24.75" customHeight="1">
      <c r="B33" s="29" t="s">
        <v>6</v>
      </c>
      <c r="C33" s="38"/>
      <c r="D33" s="38"/>
      <c r="E33" s="31"/>
      <c r="F33" s="29" t="str">
        <f t="shared" si="6"/>
        <v>Полдник</v>
      </c>
      <c r="G33" s="30"/>
      <c r="H33" s="30"/>
    </row>
    <row r="34" spans="2:8" ht="24.75" customHeight="1">
      <c r="B34" s="32" t="s">
        <v>34</v>
      </c>
      <c r="C34" s="33" t="s">
        <v>45</v>
      </c>
      <c r="D34" s="39" t="s">
        <v>46</v>
      </c>
      <c r="E34" s="31"/>
      <c r="F34" s="34" t="str">
        <f t="shared" si="6"/>
        <v>Котлеты картофельные с маслом</v>
      </c>
      <c r="G34" s="30" t="str">
        <f t="shared" si="7"/>
        <v>100/5</v>
      </c>
      <c r="H34" s="30" t="str">
        <f t="shared" si="8"/>
        <v>156</v>
      </c>
    </row>
    <row r="35" spans="2:8" ht="24.75" customHeight="1">
      <c r="B35" s="32" t="s">
        <v>20</v>
      </c>
      <c r="C35" s="33">
        <v>200</v>
      </c>
      <c r="D35" s="30" t="s">
        <v>29</v>
      </c>
      <c r="E35" s="31"/>
      <c r="F35" s="34" t="str">
        <f t="shared" si="6"/>
        <v>Кисло-молочный продукт</v>
      </c>
      <c r="G35" s="30">
        <f t="shared" si="7"/>
        <v>200</v>
      </c>
      <c r="H35" s="30" t="str">
        <f t="shared" si="8"/>
        <v>117,9</v>
      </c>
    </row>
    <row r="36" spans="2:8" ht="24.75" customHeight="1">
      <c r="B36" s="32" t="s">
        <v>31</v>
      </c>
      <c r="C36" s="33">
        <v>30</v>
      </c>
      <c r="D36" s="30" t="s">
        <v>35</v>
      </c>
      <c r="E36" s="31"/>
      <c r="F36" s="34" t="str">
        <f t="shared" ref="F36" si="12">B36</f>
        <v>Хлеб пшеничный витамин.</v>
      </c>
      <c r="G36" s="30">
        <f t="shared" ref="G36" si="13">C36</f>
        <v>30</v>
      </c>
      <c r="H36" s="30" t="str">
        <f t="shared" ref="H36" si="14">D36</f>
        <v>67,5</v>
      </c>
    </row>
    <row r="37" spans="2:8" ht="24.75" customHeight="1">
      <c r="B37" s="34"/>
      <c r="C37" s="40"/>
      <c r="D37" s="30"/>
      <c r="E37" s="31"/>
      <c r="F37" s="34"/>
      <c r="G37" s="34"/>
      <c r="H37" s="30"/>
    </row>
    <row r="38" spans="2:8" ht="11.25" customHeight="1">
      <c r="B38" s="3"/>
      <c r="C38" s="3"/>
      <c r="F38" s="3"/>
      <c r="G38" s="3"/>
      <c r="H38" s="7"/>
    </row>
    <row r="39" spans="2:8" s="41" customFormat="1">
      <c r="B39" s="43" t="s">
        <v>2</v>
      </c>
      <c r="C39" s="43"/>
      <c r="D39" s="42"/>
      <c r="F39" s="43" t="s">
        <v>2</v>
      </c>
      <c r="G39" s="43"/>
      <c r="H39" s="42"/>
    </row>
    <row r="40" spans="2:8">
      <c r="B40" s="2"/>
      <c r="C40" s="2"/>
      <c r="F40" s="2"/>
      <c r="G40" s="2"/>
      <c r="H40" s="7"/>
    </row>
    <row r="41" spans="2:8">
      <c r="B41" s="2"/>
      <c r="C41" s="2"/>
      <c r="F41" s="2"/>
      <c r="G41" s="2"/>
      <c r="H41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C20" sqref="C20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5.42578125" style="11" customWidth="1"/>
    <col min="9" max="16384" width="8.85546875" style="11"/>
  </cols>
  <sheetData>
    <row r="1" spans="2:8">
      <c r="B1" s="19" t="s">
        <v>3</v>
      </c>
      <c r="C1" s="19"/>
      <c r="F1" s="19" t="s">
        <v>3</v>
      </c>
      <c r="G1" s="19"/>
      <c r="H1" s="12"/>
    </row>
    <row r="2" spans="2:8">
      <c r="B2" s="12"/>
      <c r="C2" s="12"/>
      <c r="D2" s="6" t="s">
        <v>30</v>
      </c>
      <c r="F2" s="12"/>
      <c r="G2" s="12"/>
      <c r="H2" s="6" t="s">
        <v>30</v>
      </c>
    </row>
    <row r="3" spans="2:8">
      <c r="B3" s="12"/>
      <c r="C3" s="12"/>
      <c r="D3" s="18" t="s">
        <v>4</v>
      </c>
      <c r="F3" s="12"/>
      <c r="G3" s="12"/>
      <c r="H3" s="18" t="s">
        <v>4</v>
      </c>
    </row>
    <row r="4" spans="2:8" ht="24" customHeight="1">
      <c r="B4" s="17"/>
      <c r="C4" s="17"/>
      <c r="D4" s="11"/>
      <c r="F4" s="17"/>
      <c r="G4" s="17"/>
    </row>
    <row r="5" spans="2:8" ht="44.25" customHeight="1">
      <c r="B5" s="16"/>
      <c r="C5" s="16"/>
      <c r="F5" s="16"/>
      <c r="G5" s="16"/>
      <c r="H5" s="12"/>
    </row>
    <row r="6" spans="2:8" ht="29.25" customHeight="1">
      <c r="B6" s="15"/>
      <c r="C6" s="55">
        <f>сад!C7</f>
        <v>44560</v>
      </c>
      <c r="D6" s="55"/>
      <c r="F6" s="15"/>
      <c r="G6" s="55">
        <f>C6</f>
        <v>44560</v>
      </c>
      <c r="H6" s="55"/>
    </row>
    <row r="7" spans="2:8" ht="20.25">
      <c r="B7" s="53" t="s">
        <v>1</v>
      </c>
      <c r="C7" s="53"/>
      <c r="D7" s="54"/>
      <c r="F7" s="53" t="s">
        <v>1</v>
      </c>
      <c r="G7" s="53"/>
      <c r="H7" s="54"/>
    </row>
    <row r="8" spans="2:8" ht="18.75" customHeight="1">
      <c r="B8" s="51" t="s">
        <v>0</v>
      </c>
      <c r="C8" s="49" t="s">
        <v>26</v>
      </c>
      <c r="D8" s="56" t="s">
        <v>17</v>
      </c>
      <c r="F8" s="51" t="s">
        <v>0</v>
      </c>
      <c r="G8" s="49" t="s">
        <v>26</v>
      </c>
      <c r="H8" s="56" t="s">
        <v>17</v>
      </c>
    </row>
    <row r="9" spans="2:8" ht="37.5" customHeight="1">
      <c r="B9" s="52"/>
      <c r="C9" s="50"/>
      <c r="D9" s="57"/>
      <c r="F9" s="52"/>
      <c r="G9" s="50"/>
      <c r="H9" s="57"/>
    </row>
    <row r="10" spans="2:8" ht="24.75" customHeight="1">
      <c r="B10" s="20" t="s">
        <v>8</v>
      </c>
      <c r="C10" s="21"/>
      <c r="D10" s="21"/>
      <c r="E10" s="22"/>
      <c r="F10" s="20" t="s">
        <v>8</v>
      </c>
      <c r="G10" s="20"/>
      <c r="H10" s="21"/>
    </row>
    <row r="11" spans="2:8" ht="24.75" customHeight="1">
      <c r="B11" s="23" t="str">
        <f>сад!B12</f>
        <v>Каша пшеничная молочная жидкая с/м</v>
      </c>
      <c r="C11" s="21" t="s">
        <v>14</v>
      </c>
      <c r="D11" s="21" t="s">
        <v>28</v>
      </c>
      <c r="E11" s="22"/>
      <c r="F11" s="23" t="str">
        <f>B11</f>
        <v>Каша пшеничная молочная жидкая с/м</v>
      </c>
      <c r="G11" s="21" t="str">
        <f>C11</f>
        <v>140</v>
      </c>
      <c r="H11" s="21" t="str">
        <f>D11</f>
        <v>146,8</v>
      </c>
    </row>
    <row r="12" spans="2:8" ht="24.75" customHeight="1">
      <c r="B12" s="23" t="str">
        <f>сад!B13</f>
        <v>Бутерброд с сыром</v>
      </c>
      <c r="C12" s="21" t="s">
        <v>11</v>
      </c>
      <c r="D12" s="21" t="s">
        <v>19</v>
      </c>
      <c r="E12" s="22"/>
      <c r="F12" s="23" t="str">
        <f t="shared" ref="F12:F13" si="0">B12</f>
        <v>Бутерброд с сыром</v>
      </c>
      <c r="G12" s="21" t="str">
        <f t="shared" ref="G12:G13" si="1">C12</f>
        <v>10/30</v>
      </c>
      <c r="H12" s="21" t="str">
        <f t="shared" ref="H12:H13" si="2">D12</f>
        <v>75</v>
      </c>
    </row>
    <row r="13" spans="2:8" ht="24.75" customHeight="1">
      <c r="B13" s="23" t="str">
        <f>сад!B14</f>
        <v>Кофейный напиток с молоком</v>
      </c>
      <c r="C13" s="21" t="s">
        <v>10</v>
      </c>
      <c r="D13" s="21" t="s">
        <v>23</v>
      </c>
      <c r="E13" s="22"/>
      <c r="F13" s="23" t="str">
        <f t="shared" si="0"/>
        <v>Кофейный напиток с молоком</v>
      </c>
      <c r="G13" s="21" t="str">
        <f t="shared" si="1"/>
        <v>180</v>
      </c>
      <c r="H13" s="21" t="str">
        <f t="shared" si="2"/>
        <v>121,6</v>
      </c>
    </row>
    <row r="14" spans="2:8" ht="24.75" customHeight="1">
      <c r="B14" s="23" t="str">
        <f>сад!B15</f>
        <v>Хлеб пшеничный витамин.</v>
      </c>
      <c r="C14" s="21" t="s">
        <v>13</v>
      </c>
      <c r="D14" s="21" t="s">
        <v>35</v>
      </c>
      <c r="E14" s="22"/>
      <c r="F14" s="23" t="str">
        <f t="shared" ref="F14" si="3">B14</f>
        <v>Хлеб пшеничный витамин.</v>
      </c>
      <c r="G14" s="21" t="str">
        <f t="shared" ref="G14" si="4">C14</f>
        <v>30</v>
      </c>
      <c r="H14" s="21" t="str">
        <f t="shared" ref="H14" si="5">D14</f>
        <v>67,5</v>
      </c>
    </row>
    <row r="15" spans="2:8" ht="24.75" customHeight="1">
      <c r="B15" s="23"/>
      <c r="C15" s="21"/>
      <c r="D15" s="21"/>
      <c r="E15" s="22"/>
      <c r="F15" s="23"/>
      <c r="G15" s="21"/>
      <c r="H15" s="21"/>
    </row>
    <row r="16" spans="2:8" ht="24.75" customHeight="1">
      <c r="B16" s="23"/>
      <c r="C16" s="21"/>
      <c r="D16" s="21"/>
      <c r="E16" s="22"/>
      <c r="F16" s="23"/>
      <c r="G16" s="21"/>
      <c r="H16" s="21"/>
    </row>
    <row r="17" spans="2:8" ht="24.75" customHeight="1">
      <c r="B17" s="23"/>
      <c r="C17" s="21"/>
      <c r="D17" s="21"/>
      <c r="E17" s="22"/>
      <c r="F17" s="23"/>
      <c r="G17" s="21"/>
      <c r="H17" s="21"/>
    </row>
    <row r="18" spans="2:8" ht="24.75" customHeight="1">
      <c r="B18" s="20" t="str">
        <f>сад!B19</f>
        <v>Завтрак 2</v>
      </c>
      <c r="C18" s="21"/>
      <c r="D18" s="21"/>
      <c r="E18" s="22"/>
      <c r="F18" s="20" t="str">
        <f t="shared" ref="F18:F34" si="6">B18</f>
        <v>Завтрак 2</v>
      </c>
      <c r="G18" s="21"/>
      <c r="H18" s="21"/>
    </row>
    <row r="19" spans="2:8" ht="24.75" customHeight="1">
      <c r="B19" s="23" t="str">
        <f>сад!B20</f>
        <v>Фрукт</v>
      </c>
      <c r="C19" s="21" t="s">
        <v>59</v>
      </c>
      <c r="D19" s="21" t="s">
        <v>58</v>
      </c>
      <c r="E19" s="22"/>
      <c r="F19" s="23" t="str">
        <f t="shared" si="6"/>
        <v>Фрукт</v>
      </c>
      <c r="G19" s="21" t="str">
        <f t="shared" ref="G19:G34" si="7">C19</f>
        <v>70</v>
      </c>
      <c r="H19" s="21" t="str">
        <f t="shared" ref="H19:H34" si="8">D19</f>
        <v>55</v>
      </c>
    </row>
    <row r="20" spans="2:8" ht="24.75" customHeight="1">
      <c r="B20" s="23"/>
      <c r="C20" s="21"/>
      <c r="D20" s="21"/>
      <c r="E20" s="22"/>
      <c r="F20" s="23"/>
      <c r="G20" s="21"/>
      <c r="H20" s="21"/>
    </row>
    <row r="21" spans="2:8" ht="24.75" customHeight="1">
      <c r="B21" s="23"/>
      <c r="C21" s="21"/>
      <c r="D21" s="21"/>
      <c r="E21" s="22"/>
      <c r="F21" s="23"/>
      <c r="G21" s="21"/>
      <c r="H21" s="21"/>
    </row>
    <row r="22" spans="2:8" ht="24.75" customHeight="1">
      <c r="B22" s="20" t="str">
        <f>сад!B23</f>
        <v>Обед</v>
      </c>
      <c r="C22" s="21"/>
      <c r="D22" s="21"/>
      <c r="E22" s="22"/>
      <c r="F22" s="20" t="str">
        <f t="shared" si="6"/>
        <v>Обед</v>
      </c>
      <c r="G22" s="21"/>
      <c r="H22" s="21"/>
    </row>
    <row r="23" spans="2:8" ht="24.75" customHeight="1">
      <c r="B23" s="23" t="str">
        <f>сад!B24</f>
        <v>Салат "Бурячок"</v>
      </c>
      <c r="C23" s="21" t="s">
        <v>13</v>
      </c>
      <c r="D23" s="21" t="s">
        <v>47</v>
      </c>
      <c r="E23" s="22"/>
      <c r="F23" s="23" t="str">
        <f t="shared" si="6"/>
        <v>Салат "Бурячок"</v>
      </c>
      <c r="G23" s="21" t="str">
        <f t="shared" si="7"/>
        <v>30</v>
      </c>
      <c r="H23" s="21" t="str">
        <f t="shared" si="8"/>
        <v>48,9</v>
      </c>
    </row>
    <row r="24" spans="2:8" ht="24.75" customHeight="1">
      <c r="B24" s="23" t="str">
        <f>сад!B25</f>
        <v>Щи из свежей капусты с картофелем и сметаной</v>
      </c>
      <c r="C24" s="21" t="s">
        <v>9</v>
      </c>
      <c r="D24" s="21" t="s">
        <v>48</v>
      </c>
      <c r="E24" s="22"/>
      <c r="F24" s="23" t="str">
        <f t="shared" si="6"/>
        <v>Щи из свежей капусты с картофелем и сметаной</v>
      </c>
      <c r="G24" s="21" t="str">
        <f t="shared" si="7"/>
        <v>150</v>
      </c>
      <c r="H24" s="21" t="str">
        <f t="shared" si="8"/>
        <v>48,72</v>
      </c>
    </row>
    <row r="25" spans="2:8" ht="24.75" customHeight="1">
      <c r="B25" s="23" t="str">
        <f>сад!B26</f>
        <v>Гуляш из грудки куры</v>
      </c>
      <c r="C25" s="21" t="s">
        <v>49</v>
      </c>
      <c r="D25" s="24" t="s">
        <v>50</v>
      </c>
      <c r="E25" s="22"/>
      <c r="F25" s="23" t="str">
        <f t="shared" ref="F25" si="9">B25</f>
        <v>Гуляш из грудки куры</v>
      </c>
      <c r="G25" s="21" t="str">
        <f t="shared" ref="G25" si="10">C25</f>
        <v>40/40</v>
      </c>
      <c r="H25" s="24" t="str">
        <f t="shared" ref="H25" si="11">D25</f>
        <v>83,66</v>
      </c>
    </row>
    <row r="26" spans="2:8" ht="24.75" customHeight="1">
      <c r="B26" s="23" t="str">
        <f>сад!B27</f>
        <v>Греча  рассыпчатая</v>
      </c>
      <c r="C26" s="21" t="s">
        <v>21</v>
      </c>
      <c r="D26" s="21" t="s">
        <v>51</v>
      </c>
      <c r="E26" s="22"/>
      <c r="F26" s="23" t="str">
        <f t="shared" si="6"/>
        <v>Греча  рассыпчатая</v>
      </c>
      <c r="G26" s="21" t="str">
        <f t="shared" si="7"/>
        <v>120</v>
      </c>
      <c r="H26" s="21" t="str">
        <f t="shared" si="8"/>
        <v>181,61</v>
      </c>
    </row>
    <row r="27" spans="2:8" ht="24.75" customHeight="1">
      <c r="B27" s="23" t="str">
        <f>сад!B28</f>
        <v>Чай с сахаром</v>
      </c>
      <c r="C27" s="21" t="s">
        <v>10</v>
      </c>
      <c r="D27" s="21" t="s">
        <v>52</v>
      </c>
      <c r="E27" s="22"/>
      <c r="F27" s="23" t="str">
        <f t="shared" si="6"/>
        <v>Чай с сахаром</v>
      </c>
      <c r="G27" s="21" t="str">
        <f t="shared" si="7"/>
        <v>180</v>
      </c>
      <c r="H27" s="21" t="str">
        <f t="shared" si="8"/>
        <v>52,2</v>
      </c>
    </row>
    <row r="28" spans="2:8" ht="24.75" customHeight="1">
      <c r="B28" s="23" t="str">
        <f>сад!B29</f>
        <v>Хлеб пшеничный/ржаной витаминизированный</v>
      </c>
      <c r="C28" s="21" t="s">
        <v>44</v>
      </c>
      <c r="D28" s="21" t="s">
        <v>22</v>
      </c>
      <c r="E28" s="22"/>
      <c r="F28" s="23" t="str">
        <f t="shared" si="6"/>
        <v>Хлеб пшеничный/ржаной витаминизированный</v>
      </c>
      <c r="G28" s="21" t="str">
        <f t="shared" si="7"/>
        <v>30/30</v>
      </c>
      <c r="H28" s="21" t="str">
        <f t="shared" si="8"/>
        <v>102,85</v>
      </c>
    </row>
    <row r="29" spans="2:8" ht="24.75" customHeight="1">
      <c r="B29" s="23"/>
      <c r="C29" s="21"/>
      <c r="D29" s="21"/>
      <c r="E29" s="22"/>
      <c r="F29" s="23"/>
      <c r="G29" s="21"/>
      <c r="H29" s="21"/>
    </row>
    <row r="30" spans="2:8" ht="24.75" customHeight="1">
      <c r="B30" s="23"/>
      <c r="C30" s="21"/>
      <c r="D30" s="21"/>
      <c r="E30" s="22"/>
      <c r="F30" s="23"/>
      <c r="G30" s="21"/>
      <c r="H30" s="21"/>
    </row>
    <row r="31" spans="2:8" ht="24.75" customHeight="1">
      <c r="B31" s="23"/>
      <c r="C31" s="21"/>
      <c r="D31" s="21"/>
      <c r="E31" s="22"/>
      <c r="F31" s="23"/>
      <c r="G31" s="21"/>
      <c r="H31" s="21"/>
    </row>
    <row r="32" spans="2:8" ht="24.75" customHeight="1">
      <c r="B32" s="20" t="str">
        <f>сад!B33</f>
        <v>Полдник</v>
      </c>
      <c r="C32" s="25"/>
      <c r="D32" s="25"/>
      <c r="E32" s="22"/>
      <c r="F32" s="20" t="str">
        <f t="shared" si="6"/>
        <v>Полдник</v>
      </c>
      <c r="G32" s="21"/>
      <c r="H32" s="21"/>
    </row>
    <row r="33" spans="2:8" ht="24.75" customHeight="1">
      <c r="B33" s="23" t="str">
        <f>сад!B34</f>
        <v>Котлеты картофельные с маслом</v>
      </c>
      <c r="C33" s="21" t="s">
        <v>53</v>
      </c>
      <c r="D33" s="21" t="s">
        <v>54</v>
      </c>
      <c r="E33" s="22"/>
      <c r="F33" s="23" t="str">
        <f t="shared" si="6"/>
        <v>Котлеты картофельные с маслом</v>
      </c>
      <c r="G33" s="21" t="str">
        <f t="shared" si="7"/>
        <v>80/5</v>
      </c>
      <c r="H33" s="21" t="str">
        <f t="shared" si="8"/>
        <v>124,8</v>
      </c>
    </row>
    <row r="34" spans="2:8" ht="24.75" customHeight="1">
      <c r="B34" s="23" t="str">
        <f>сад!B35</f>
        <v>Кисло-молочный продукт</v>
      </c>
      <c r="C34" s="21" t="s">
        <v>10</v>
      </c>
      <c r="D34" s="21" t="s">
        <v>55</v>
      </c>
      <c r="E34" s="22"/>
      <c r="F34" s="23" t="str">
        <f t="shared" si="6"/>
        <v>Кисло-молочный продукт</v>
      </c>
      <c r="G34" s="21" t="str">
        <f t="shared" si="7"/>
        <v>180</v>
      </c>
      <c r="H34" s="21" t="str">
        <f t="shared" si="8"/>
        <v>90</v>
      </c>
    </row>
    <row r="35" spans="2:8" ht="24.75" customHeight="1">
      <c r="B35" s="23" t="str">
        <f>сад!B36</f>
        <v>Хлеб пшеничный витамин.</v>
      </c>
      <c r="C35" s="21" t="s">
        <v>13</v>
      </c>
      <c r="D35" s="21" t="s">
        <v>35</v>
      </c>
      <c r="E35" s="22"/>
      <c r="F35" s="23" t="str">
        <f t="shared" ref="F35" si="12">B35</f>
        <v>Хлеб пшеничный витамин.</v>
      </c>
      <c r="G35" s="21" t="str">
        <f t="shared" ref="G35" si="13">C35</f>
        <v>30</v>
      </c>
      <c r="H35" s="21" t="str">
        <f t="shared" ref="H35" si="14">D35</f>
        <v>67,5</v>
      </c>
    </row>
    <row r="36" spans="2:8" ht="24.75" customHeight="1">
      <c r="B36" s="23"/>
      <c r="C36" s="21"/>
      <c r="D36" s="21"/>
      <c r="E36" s="22"/>
      <c r="F36" s="23"/>
      <c r="G36" s="23"/>
      <c r="H36" s="21"/>
    </row>
    <row r="37" spans="2:8" ht="11.25" customHeight="1">
      <c r="B37" s="14"/>
      <c r="C37" s="14"/>
      <c r="F37" s="14"/>
      <c r="G37" s="14"/>
      <c r="H37" s="12"/>
    </row>
    <row r="38" spans="2:8" s="26" customFormat="1">
      <c r="B38" s="27" t="s">
        <v>2</v>
      </c>
      <c r="C38" s="27"/>
      <c r="D38" s="28"/>
      <c r="F38" s="27" t="s">
        <v>2</v>
      </c>
      <c r="G38" s="27"/>
      <c r="H38" s="28"/>
    </row>
    <row r="39" spans="2:8">
      <c r="B39" s="13"/>
      <c r="C39" s="13"/>
      <c r="F39" s="13"/>
      <c r="G39" s="13"/>
      <c r="H39" s="12"/>
    </row>
    <row r="40" spans="2:8">
      <c r="B40" s="13"/>
      <c r="C40" s="13"/>
      <c r="F40" s="13"/>
      <c r="G40" s="13"/>
      <c r="H40" s="12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2021-11-10T05:14:19Z</cp:lastPrinted>
  <dcterms:created xsi:type="dcterms:W3CDTF">1996-10-08T23:32:33Z</dcterms:created>
  <dcterms:modified xsi:type="dcterms:W3CDTF">2021-12-01T04:29:19Z</dcterms:modified>
</cp:coreProperties>
</file>