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B34" i="18"/>
  <c r="F15"/>
  <c r="G15"/>
  <c r="H15"/>
  <c r="B15"/>
  <c r="F15" i="17"/>
  <c r="G15"/>
  <c r="H15"/>
  <c r="C7" i="18" l="1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F34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32"/>
  <c r="F33"/>
  <c r="F34"/>
  <c r="H12"/>
  <c r="F12"/>
  <c r="F29"/>
  <c r="B29" i="18"/>
  <c r="F29" s="1"/>
</calcChain>
</file>

<file path=xl/sharedStrings.xml><?xml version="1.0" encoding="utf-8"?>
<sst xmlns="http://schemas.openxmlformats.org/spreadsheetml/2006/main" count="104" uniqueCount="60">
  <si>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</si>
  <si>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</si>
  <si>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</si>
  <si>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</si>
  <si>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</si>
  <si>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</si>
  <si>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</si>
  <si>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</si>
  <si>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</si>
  <si>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</si>
  <si>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</si>
  <si>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</si>
  <si>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</si>
  <si>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</si>
  <si>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</si>
  <si>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</si>
  <si>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Пирожок печеный с повидлом</t>
  </si>
  <si>
    <t>200</t>
  </si>
  <si>
    <t>180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</si>
  <si>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</si>
  <si>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</si>
  <si>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</si>
  <si>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</si>
  <si>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</si>
  <si>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136</t>
  </si>
  <si>
    <t>136,8</t>
  </si>
  <si>
    <t>171</t>
  </si>
  <si>
    <t>102,85</t>
  </si>
  <si>
    <t>133</t>
  </si>
  <si>
    <t>63</t>
  </si>
  <si>
    <t>Объем порций (г.), Возраст 3-7</t>
  </si>
  <si>
    <t xml:space="preserve">Объем порций (г.), Возраст 1,5-3 </t>
  </si>
  <si>
    <t>Каша манная на сгущенном молоке с/м</t>
  </si>
  <si>
    <t>216,43</t>
  </si>
  <si>
    <t>189,38</t>
  </si>
  <si>
    <t>58</t>
  </si>
  <si>
    <t>Чай с сахаром</t>
  </si>
  <si>
    <t>52,2</t>
  </si>
  <si>
    <t>Хлеб пшеничный витаминизированный</t>
  </si>
  <si>
    <t>67,5</t>
  </si>
  <si>
    <t>Огурец соленый (подгарнировка)</t>
  </si>
  <si>
    <t>3,3</t>
  </si>
  <si>
    <t>20</t>
  </si>
  <si>
    <t>2,2</t>
  </si>
  <si>
    <t>Суп пюре гороховый с гренками</t>
  </si>
  <si>
    <t>92,09</t>
  </si>
  <si>
    <t>76,74</t>
  </si>
  <si>
    <t>Тефтели мясные с соусом сметана с томатом</t>
  </si>
  <si>
    <t>70/30</t>
  </si>
  <si>
    <t>246</t>
  </si>
  <si>
    <t>30/30</t>
  </si>
  <si>
    <t>60/20</t>
  </si>
  <si>
    <t>201</t>
  </si>
  <si>
    <t>Какао на молоке</t>
  </si>
  <si>
    <t>118</t>
  </si>
  <si>
    <t>Компот из сухофруктов</t>
  </si>
  <si>
    <t>106,2</t>
  </si>
  <si>
    <t>124</t>
  </si>
  <si>
    <t>111,6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</si>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</sst>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3" sqref="F1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7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42" t="s">
        <v>59</v>
      </c>
      <c r="C2" s="42"/>
      <c r="D2" s="43"/>
      <c r="F2" s="42" t="s">
        <v>59</v>
      </c>
      <c r="G2" s="42"/>
      <c r="H2" s="43"/>
    </row>
    <row r="3" spans="2:8">
      <c r="B3" s="5"/>
      <c r="C3" s="7" t="s">
        <v>4</v>
      </c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0">
        <v>44571</v>
      </c>
      <c r="D7" s="50"/>
      <c r="F7" s="4"/>
      <c r="G7" s="50">
        <f>C7</f>
        <v>44571</v>
      </c>
      <c r="H7" s="50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6" t="s">
        <v>0</v>
      </c>
      <c r="C9" s="48" t="s">
        <v>30</v>
      </c>
      <c r="D9" s="48" t="s">
        <v>23</v>
      </c>
      <c r="F9" s="46" t="s">
        <v>0</v>
      </c>
      <c r="G9" s="48" t="s">
        <v>30</v>
      </c>
      <c r="H9" s="48" t="s">
        <v>23</v>
      </c>
    </row>
    <row r="10" spans="2:8" ht="37.5" customHeight="1">
      <c r="B10" s="47"/>
      <c r="C10" s="49"/>
      <c r="D10" s="49"/>
      <c r="F10" s="47"/>
      <c r="G10" s="49"/>
      <c r="H10" s="49"/>
    </row>
    <row r="11" spans="2:8" s="23" customFormat="1" ht="24.75" customHeight="1">
      <c r="B11" s="21" t="s">
        <v>8</v>
      </c>
      <c r="C11" s="21"/>
      <c r="D11" s="22"/>
      <c r="F11" s="21" t="s">
        <v>8</v>
      </c>
      <c r="G11" s="21"/>
      <c r="H11" s="22"/>
    </row>
    <row r="12" spans="2:8" s="23" customFormat="1" ht="24.75" customHeight="1">
      <c r="B12" s="24" t="s">
        <v>32</v>
      </c>
      <c r="C12" s="22" t="s">
        <v>11</v>
      </c>
      <c r="D12" s="22" t="s">
        <v>33</v>
      </c>
      <c r="F12" s="24" t="str">
        <f>B12</f>
        <v>Каша манная на сгущенном молоке с/м</v>
      </c>
      <c r="G12" s="22" t="str">
        <f>C12</f>
        <v>160</v>
      </c>
      <c r="H12" s="22" t="str">
        <f>D12</f>
        <v>216,43</v>
      </c>
    </row>
    <row r="13" spans="2:8" s="23" customFormat="1" ht="24.75" customHeight="1">
      <c r="B13" s="24" t="s">
        <v>9</v>
      </c>
      <c r="C13" s="22" t="s">
        <v>10</v>
      </c>
      <c r="D13" s="22" t="s">
        <v>24</v>
      </c>
      <c r="F13" s="24" t="str">
        <f t="shared" ref="F13:F34" si="0">B13</f>
        <v>Бутерброд с маслом</v>
      </c>
      <c r="G13" s="22" t="str">
        <f t="shared" ref="G13:H34" si="1">C13</f>
        <v>10/30</v>
      </c>
      <c r="H13" s="22" t="str">
        <f t="shared" si="1"/>
        <v>136</v>
      </c>
    </row>
    <row r="14" spans="2:8" s="23" customFormat="1" ht="24.75" customHeight="1">
      <c r="B14" s="24" t="s">
        <v>36</v>
      </c>
      <c r="C14" s="22" t="s">
        <v>17</v>
      </c>
      <c r="D14" s="22" t="s">
        <v>35</v>
      </c>
      <c r="F14" s="24" t="str">
        <f t="shared" si="0"/>
        <v>Чай с сахаром</v>
      </c>
      <c r="G14" s="22" t="str">
        <f t="shared" si="1"/>
        <v>200</v>
      </c>
      <c r="H14" s="22" t="str">
        <f t="shared" si="1"/>
        <v>58</v>
      </c>
    </row>
    <row r="15" spans="2:8" s="23" customFormat="1" ht="24.75" customHeight="1">
      <c r="B15" s="24" t="s">
        <v>38</v>
      </c>
      <c r="C15" s="22" t="s">
        <v>20</v>
      </c>
      <c r="D15" s="22" t="s">
        <v>39</v>
      </c>
      <c r="F15" s="24" t="str">
        <f t="shared" ref="F15" si="2">B15</f>
        <v>Хлеб пшеничный витаминизированный</v>
      </c>
      <c r="G15" s="22" t="str">
        <f t="shared" ref="G15" si="3">C15</f>
        <v>30</v>
      </c>
      <c r="H15" s="22" t="str">
        <f t="shared" ref="H15" si="4">D15</f>
        <v>67,5</v>
      </c>
    </row>
    <row r="16" spans="2:8" s="23" customFormat="1" ht="24.75" customHeight="1">
      <c r="B16" s="24"/>
      <c r="C16" s="22"/>
      <c r="D16" s="22"/>
      <c r="F16" s="24"/>
      <c r="G16" s="22"/>
      <c r="H16" s="22"/>
    </row>
    <row r="17" spans="2:8" s="23" customFormat="1" ht="24.75" customHeight="1">
      <c r="B17" s="24"/>
      <c r="C17" s="22"/>
      <c r="D17" s="22"/>
      <c r="F17" s="24"/>
      <c r="G17" s="22"/>
      <c r="H17" s="22"/>
    </row>
    <row r="18" spans="2:8" s="23" customFormat="1" ht="24.75" customHeight="1">
      <c r="B18" s="25"/>
      <c r="C18" s="22"/>
      <c r="D18" s="22"/>
      <c r="F18" s="24"/>
      <c r="G18" s="22"/>
      <c r="H18" s="22"/>
    </row>
    <row r="19" spans="2:8" s="23" customFormat="1" ht="24.75" customHeight="1">
      <c r="B19" s="21" t="s">
        <v>5</v>
      </c>
      <c r="C19" s="22"/>
      <c r="D19" s="22"/>
      <c r="F19" s="21" t="str">
        <f t="shared" si="0"/>
        <v>Завтрак 2</v>
      </c>
      <c r="G19" s="22"/>
      <c r="H19" s="22"/>
    </row>
    <row r="20" spans="2:8" s="23" customFormat="1" ht="24.75" customHeight="1">
      <c r="B20" s="24" t="s">
        <v>12</v>
      </c>
      <c r="C20" s="22" t="s">
        <v>13</v>
      </c>
      <c r="D20" s="22" t="s">
        <v>29</v>
      </c>
      <c r="F20" s="24" t="str">
        <f t="shared" si="0"/>
        <v xml:space="preserve">Сок фруктовый </v>
      </c>
      <c r="G20" s="22" t="str">
        <f t="shared" si="1"/>
        <v>150</v>
      </c>
      <c r="H20" s="22" t="str">
        <f t="shared" si="1"/>
        <v>63</v>
      </c>
    </row>
    <row r="21" spans="2:8" s="23" customFormat="1" ht="24.75" customHeight="1">
      <c r="B21" s="24"/>
      <c r="C21" s="22"/>
      <c r="D21" s="22"/>
      <c r="F21" s="24"/>
      <c r="G21" s="22"/>
      <c r="H21" s="22"/>
    </row>
    <row r="22" spans="2:8" s="23" customFormat="1" ht="24.75" customHeight="1">
      <c r="B22" s="25"/>
      <c r="C22" s="22"/>
      <c r="D22" s="22"/>
      <c r="F22" s="24"/>
      <c r="G22" s="22"/>
      <c r="H22" s="22"/>
    </row>
    <row r="23" spans="2:8" s="23" customFormat="1" ht="24.75" customHeight="1">
      <c r="B23" s="21" t="s">
        <v>7</v>
      </c>
      <c r="C23" s="22"/>
      <c r="D23" s="22"/>
      <c r="F23" s="21" t="str">
        <f t="shared" si="0"/>
        <v>Обед</v>
      </c>
      <c r="G23" s="22"/>
      <c r="H23" s="22"/>
    </row>
    <row r="24" spans="2:8" s="23" customFormat="1" ht="24.75" customHeight="1">
      <c r="B24" s="26" t="s">
        <v>40</v>
      </c>
      <c r="C24" s="22" t="s">
        <v>20</v>
      </c>
      <c r="D24" s="22" t="s">
        <v>41</v>
      </c>
      <c r="F24" s="27" t="str">
        <f t="shared" si="0"/>
        <v>Огурец соленый (подгарнировка)</v>
      </c>
      <c r="G24" s="22" t="str">
        <f t="shared" si="1"/>
        <v>30</v>
      </c>
      <c r="H24" s="22" t="str">
        <f t="shared" si="1"/>
        <v>3,3</v>
      </c>
    </row>
    <row r="25" spans="2:8" s="23" customFormat="1" ht="24.75" customHeight="1">
      <c r="B25" s="24" t="s">
        <v>44</v>
      </c>
      <c r="C25" s="22" t="s">
        <v>18</v>
      </c>
      <c r="D25" s="22" t="s">
        <v>45</v>
      </c>
      <c r="F25" s="24" t="str">
        <f t="shared" si="0"/>
        <v>Суп пюре гороховый с гренками</v>
      </c>
      <c r="G25" s="22" t="str">
        <f t="shared" si="1"/>
        <v>180</v>
      </c>
      <c r="H25" s="22" t="str">
        <f t="shared" si="1"/>
        <v>92,09</v>
      </c>
    </row>
    <row r="26" spans="2:8" s="23" customFormat="1" ht="24.75" customHeight="1">
      <c r="B26" s="24" t="s">
        <v>47</v>
      </c>
      <c r="C26" s="22" t="s">
        <v>48</v>
      </c>
      <c r="D26" s="22" t="s">
        <v>49</v>
      </c>
      <c r="F26" s="24" t="str">
        <f t="shared" si="0"/>
        <v>Тефтели мясные с соусом сметана с томатом</v>
      </c>
      <c r="G26" s="22" t="str">
        <f t="shared" si="1"/>
        <v>70/30</v>
      </c>
      <c r="H26" s="22" t="str">
        <f t="shared" si="1"/>
        <v>246</v>
      </c>
    </row>
    <row r="27" spans="2:8" s="23" customFormat="1" ht="24.75" customHeight="1">
      <c r="B27" s="24" t="s">
        <v>14</v>
      </c>
      <c r="C27" s="22" t="s">
        <v>13</v>
      </c>
      <c r="D27" s="22" t="s">
        <v>26</v>
      </c>
      <c r="F27" s="24" t="str">
        <f t="shared" si="0"/>
        <v xml:space="preserve">Макаронные изделия отварные </v>
      </c>
      <c r="G27" s="22" t="str">
        <f t="shared" si="1"/>
        <v>150</v>
      </c>
      <c r="H27" s="22" t="str">
        <f t="shared" si="1"/>
        <v>171</v>
      </c>
    </row>
    <row r="28" spans="2:8" s="23" customFormat="1" ht="24.75" customHeight="1">
      <c r="B28" s="24" t="s">
        <v>55</v>
      </c>
      <c r="C28" s="22" t="s">
        <v>17</v>
      </c>
      <c r="D28" s="22" t="s">
        <v>57</v>
      </c>
      <c r="F28" s="24" t="str">
        <f t="shared" si="0"/>
        <v>Компот из сухофруктов</v>
      </c>
      <c r="G28" s="22" t="str">
        <f t="shared" si="1"/>
        <v>200</v>
      </c>
      <c r="H28" s="22" t="str">
        <f t="shared" si="1"/>
        <v>124</v>
      </c>
    </row>
    <row r="29" spans="2:8" s="23" customFormat="1" ht="24.75" customHeight="1">
      <c r="B29" s="24" t="s">
        <v>22</v>
      </c>
      <c r="C29" s="22" t="s">
        <v>50</v>
      </c>
      <c r="D29" s="22" t="s">
        <v>27</v>
      </c>
      <c r="F29" s="24" t="str">
        <f t="shared" si="0"/>
        <v>Хлеб пшеничный/ржаной витаминизированный</v>
      </c>
      <c r="G29" s="22" t="str">
        <f t="shared" si="1"/>
        <v>30/30</v>
      </c>
      <c r="H29" s="22" t="str">
        <f t="shared" si="1"/>
        <v>102,85</v>
      </c>
    </row>
    <row r="30" spans="2:8" s="23" customFormat="1" ht="24.75" customHeight="1">
      <c r="B30" s="24"/>
      <c r="C30" s="22"/>
      <c r="D30" s="22"/>
      <c r="F30" s="24"/>
      <c r="G30" s="22"/>
      <c r="H30" s="22"/>
    </row>
    <row r="31" spans="2:8" s="23" customFormat="1" ht="24.75" customHeight="1">
      <c r="B31" s="25"/>
      <c r="C31" s="22"/>
      <c r="D31" s="22"/>
      <c r="F31" s="24"/>
      <c r="G31" s="22"/>
      <c r="H31" s="22"/>
    </row>
    <row r="32" spans="2:8" s="23" customFormat="1" ht="24.75" customHeight="1">
      <c r="B32" s="21" t="s">
        <v>6</v>
      </c>
      <c r="C32" s="28"/>
      <c r="D32" s="28"/>
      <c r="F32" s="21" t="str">
        <f t="shared" si="0"/>
        <v>Полдник</v>
      </c>
      <c r="G32" s="22"/>
      <c r="H32" s="22"/>
    </row>
    <row r="33" spans="2:8" s="23" customFormat="1" ht="24.75" customHeight="1">
      <c r="B33" s="24" t="s">
        <v>16</v>
      </c>
      <c r="C33" s="22" t="s">
        <v>15</v>
      </c>
      <c r="D33" s="22" t="s">
        <v>28</v>
      </c>
      <c r="F33" s="24" t="str">
        <f t="shared" si="0"/>
        <v>Пирожок печеный с повидлом</v>
      </c>
      <c r="G33" s="22" t="str">
        <f t="shared" si="1"/>
        <v>50</v>
      </c>
      <c r="H33" s="22" t="str">
        <f t="shared" si="1"/>
        <v>133</v>
      </c>
    </row>
    <row r="34" spans="2:8" s="23" customFormat="1" ht="24.75" customHeight="1">
      <c r="B34" s="24" t="s">
        <v>53</v>
      </c>
      <c r="C34" s="22" t="s">
        <v>17</v>
      </c>
      <c r="D34" s="22" t="s">
        <v>54</v>
      </c>
      <c r="F34" s="24" t="str">
        <f t="shared" si="0"/>
        <v>Какао на молоке</v>
      </c>
      <c r="G34" s="22" t="str">
        <f t="shared" si="1"/>
        <v>200</v>
      </c>
      <c r="H34" s="22" t="str">
        <f t="shared" si="1"/>
        <v>118</v>
      </c>
    </row>
    <row r="35" spans="2:8" s="23" customFormat="1" ht="24.75" customHeight="1">
      <c r="B35" s="24"/>
      <c r="C35" s="24"/>
      <c r="D35" s="22"/>
      <c r="F35" s="24"/>
      <c r="G35" s="24"/>
      <c r="H35" s="22"/>
    </row>
    <row r="36" spans="2:8" ht="11.25" customHeight="1">
      <c r="B36" s="3"/>
      <c r="C36" s="3"/>
      <c r="F36" s="3"/>
      <c r="G36" s="3"/>
      <c r="H36" s="7"/>
    </row>
    <row r="37" spans="2:8" s="31" customFormat="1">
      <c r="B37" s="29" t="s">
        <v>2</v>
      </c>
      <c r="C37" s="29"/>
      <c r="D37" s="30"/>
      <c r="F37" s="29" t="s">
        <v>2</v>
      </c>
      <c r="G37" s="29"/>
      <c r="H37" s="30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42" t="s">
        <v>59</v>
      </c>
      <c r="C2" s="42"/>
      <c r="D2" s="43"/>
      <c r="F2" s="42" t="s">
        <v>59</v>
      </c>
      <c r="G2" s="42"/>
      <c r="H2" s="43"/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7">
        <f>сад!C7</f>
        <v>44571</v>
      </c>
      <c r="D7" s="57"/>
      <c r="F7" s="15"/>
      <c r="G7" s="57">
        <f>C7</f>
        <v>44571</v>
      </c>
      <c r="H7" s="57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53" t="s">
        <v>0</v>
      </c>
      <c r="C9" s="48" t="s">
        <v>31</v>
      </c>
      <c r="D9" s="55" t="s">
        <v>23</v>
      </c>
      <c r="F9" s="53" t="s">
        <v>0</v>
      </c>
      <c r="G9" s="48" t="s">
        <v>31</v>
      </c>
      <c r="H9" s="55" t="s">
        <v>23</v>
      </c>
    </row>
    <row r="10" spans="2:8" ht="37.5" customHeight="1">
      <c r="B10" s="54"/>
      <c r="C10" s="49"/>
      <c r="D10" s="56"/>
      <c r="F10" s="54"/>
      <c r="G10" s="49"/>
      <c r="H10" s="56"/>
    </row>
    <row r="11" spans="2:8" s="34" customFormat="1" ht="24.75" customHeight="1">
      <c r="B11" s="32" t="s">
        <v>8</v>
      </c>
      <c r="C11" s="32"/>
      <c r="D11" s="33"/>
      <c r="F11" s="32" t="s">
        <v>8</v>
      </c>
      <c r="G11" s="32"/>
      <c r="H11" s="33"/>
    </row>
    <row r="12" spans="2:8" s="34" customFormat="1" ht="24.75" customHeight="1">
      <c r="B12" s="35" t="str">
        <f>сад!B12</f>
        <v>Каша манная на сгущенном молоке с/м</v>
      </c>
      <c r="C12" s="33" t="s">
        <v>21</v>
      </c>
      <c r="D12" s="33" t="s">
        <v>34</v>
      </c>
      <c r="F12" s="35" t="str">
        <f>B12</f>
        <v>Каша манная на сгущенном молоке с/м</v>
      </c>
      <c r="G12" s="33" t="str">
        <f>C12</f>
        <v>140</v>
      </c>
      <c r="H12" s="33" t="str">
        <f>D12</f>
        <v>189,38</v>
      </c>
    </row>
    <row r="13" spans="2:8" s="34" customFormat="1" ht="24.75" customHeight="1">
      <c r="B13" s="35" t="str">
        <f>сад!B13</f>
        <v>Бутерброд с маслом</v>
      </c>
      <c r="C13" s="33" t="s">
        <v>10</v>
      </c>
      <c r="D13" s="33" t="s">
        <v>24</v>
      </c>
      <c r="F13" s="35" t="str">
        <f t="shared" ref="F13:F34" si="0">B13</f>
        <v>Бутерброд с маслом</v>
      </c>
      <c r="G13" s="33" t="str">
        <f t="shared" ref="G13:H34" si="1">C13</f>
        <v>10/30</v>
      </c>
      <c r="H13" s="33" t="str">
        <f t="shared" si="1"/>
        <v>136</v>
      </c>
    </row>
    <row r="14" spans="2:8" s="34" customFormat="1" ht="24.75" customHeight="1">
      <c r="B14" s="35" t="str">
        <f>сад!B14</f>
        <v>Чай с сахаром</v>
      </c>
      <c r="C14" s="33" t="s">
        <v>18</v>
      </c>
      <c r="D14" s="33" t="s">
        <v>37</v>
      </c>
      <c r="F14" s="35" t="str">
        <f t="shared" si="0"/>
        <v>Чай с сахаром</v>
      </c>
      <c r="G14" s="33" t="str">
        <f t="shared" si="1"/>
        <v>180</v>
      </c>
      <c r="H14" s="33" t="str">
        <f t="shared" si="1"/>
        <v>52,2</v>
      </c>
    </row>
    <row r="15" spans="2:8" s="34" customFormat="1" ht="24.75" customHeight="1">
      <c r="B15" s="35" t="str">
        <f>сад!B15</f>
        <v>Хлеб пшеничный витаминизированный</v>
      </c>
      <c r="C15" s="33" t="s">
        <v>20</v>
      </c>
      <c r="D15" s="33" t="s">
        <v>39</v>
      </c>
      <c r="F15" s="35" t="str">
        <f t="shared" ref="F15" si="2">B15</f>
        <v>Хлеб пшеничный витаминизированный</v>
      </c>
      <c r="G15" s="33" t="str">
        <f t="shared" ref="G15" si="3">C15</f>
        <v>30</v>
      </c>
      <c r="H15" s="33" t="str">
        <f t="shared" ref="H15" si="4">D15</f>
        <v>67,5</v>
      </c>
    </row>
    <row r="16" spans="2:8" s="34" customFormat="1" ht="24.75" customHeight="1">
      <c r="B16" s="35"/>
      <c r="C16" s="33"/>
      <c r="D16" s="33"/>
      <c r="F16" s="35"/>
      <c r="G16" s="33"/>
      <c r="H16" s="33"/>
    </row>
    <row r="17" spans="2:8" s="34" customFormat="1" ht="24.75" customHeight="1">
      <c r="B17" s="35"/>
      <c r="C17" s="33"/>
      <c r="D17" s="33"/>
      <c r="F17" s="35"/>
      <c r="G17" s="33"/>
      <c r="H17" s="33"/>
    </row>
    <row r="18" spans="2:8" s="34" customFormat="1" ht="24.75" customHeight="1">
      <c r="B18" s="35"/>
      <c r="C18" s="33"/>
      <c r="D18" s="33"/>
      <c r="F18" s="35"/>
      <c r="G18" s="33"/>
      <c r="H18" s="33"/>
    </row>
    <row r="19" spans="2:8" s="34" customFormat="1" ht="24.75" customHeight="1">
      <c r="B19" s="32" t="str">
        <f>сад!B19</f>
        <v>Завтрак 2</v>
      </c>
      <c r="C19" s="33"/>
      <c r="D19" s="33"/>
      <c r="F19" s="32" t="str">
        <f t="shared" si="0"/>
        <v>Завтрак 2</v>
      </c>
      <c r="G19" s="33"/>
      <c r="H19" s="33"/>
    </row>
    <row r="20" spans="2:8" s="34" customFormat="1" ht="24.75" customHeight="1">
      <c r="B20" s="35" t="str">
        <f>сад!B20</f>
        <v xml:space="preserve">Сок фруктовый </v>
      </c>
      <c r="C20" s="33" t="s">
        <v>13</v>
      </c>
      <c r="D20" s="33" t="s">
        <v>29</v>
      </c>
      <c r="F20" s="35" t="str">
        <f t="shared" si="0"/>
        <v xml:space="preserve">Сок фруктовый </v>
      </c>
      <c r="G20" s="33" t="str">
        <f t="shared" si="1"/>
        <v>150</v>
      </c>
      <c r="H20" s="33" t="str">
        <f t="shared" si="1"/>
        <v>63</v>
      </c>
    </row>
    <row r="21" spans="2:8" s="34" customFormat="1" ht="24.75" customHeight="1">
      <c r="B21" s="35"/>
      <c r="C21" s="33"/>
      <c r="D21" s="33"/>
      <c r="F21" s="35"/>
      <c r="G21" s="33"/>
      <c r="H21" s="33"/>
    </row>
    <row r="22" spans="2:8" s="34" customFormat="1" ht="24.75" customHeight="1">
      <c r="B22" s="35"/>
      <c r="C22" s="33"/>
      <c r="D22" s="33"/>
      <c r="F22" s="35"/>
      <c r="G22" s="33"/>
      <c r="H22" s="33"/>
    </row>
    <row r="23" spans="2:8" s="34" customFormat="1" ht="24.75" customHeight="1">
      <c r="B23" s="32" t="str">
        <f>сад!B23</f>
        <v>Обед</v>
      </c>
      <c r="C23" s="33"/>
      <c r="D23" s="33"/>
      <c r="F23" s="32" t="str">
        <f t="shared" si="0"/>
        <v>Обед</v>
      </c>
      <c r="G23" s="33"/>
      <c r="H23" s="33"/>
    </row>
    <row r="24" spans="2:8" s="34" customFormat="1" ht="24.75" customHeight="1">
      <c r="B24" s="36" t="str">
        <f>сад!B24</f>
        <v>Огурец соленый (подгарнировка)</v>
      </c>
      <c r="C24" s="33" t="s">
        <v>42</v>
      </c>
      <c r="D24" s="33" t="s">
        <v>43</v>
      </c>
      <c r="F24" s="37" t="str">
        <f t="shared" si="0"/>
        <v>Огурец соленый (подгарнировка)</v>
      </c>
      <c r="G24" s="33" t="str">
        <f t="shared" si="1"/>
        <v>20</v>
      </c>
      <c r="H24" s="33" t="str">
        <f t="shared" si="1"/>
        <v>2,2</v>
      </c>
    </row>
    <row r="25" spans="2:8" s="34" customFormat="1" ht="24.75" customHeight="1">
      <c r="B25" s="35" t="str">
        <f>сад!B25</f>
        <v>Суп пюре гороховый с гренками</v>
      </c>
      <c r="C25" s="33" t="s">
        <v>13</v>
      </c>
      <c r="D25" s="33" t="s">
        <v>46</v>
      </c>
      <c r="F25" s="35" t="str">
        <f t="shared" si="0"/>
        <v>Суп пюре гороховый с гренками</v>
      </c>
      <c r="G25" s="33" t="str">
        <f t="shared" si="1"/>
        <v>150</v>
      </c>
      <c r="H25" s="33" t="str">
        <f t="shared" si="1"/>
        <v>76,74</v>
      </c>
    </row>
    <row r="26" spans="2:8" s="34" customFormat="1" ht="24.75" customHeight="1">
      <c r="B26" s="35" t="str">
        <f>сад!B26</f>
        <v>Тефтели мясные с соусом сметана с томатом</v>
      </c>
      <c r="C26" s="33" t="s">
        <v>51</v>
      </c>
      <c r="D26" s="33" t="s">
        <v>52</v>
      </c>
      <c r="F26" s="35" t="str">
        <f t="shared" si="0"/>
        <v>Тефтели мясные с соусом сметана с томатом</v>
      </c>
      <c r="G26" s="33" t="str">
        <f t="shared" si="1"/>
        <v>60/20</v>
      </c>
      <c r="H26" s="33" t="str">
        <f t="shared" si="1"/>
        <v>201</v>
      </c>
    </row>
    <row r="27" spans="2:8" s="34" customFormat="1" ht="24.75" customHeight="1">
      <c r="B27" s="35" t="str">
        <f>сад!B27</f>
        <v xml:space="preserve">Макаронные изделия отварные </v>
      </c>
      <c r="C27" s="33" t="s">
        <v>19</v>
      </c>
      <c r="D27" s="33" t="s">
        <v>25</v>
      </c>
      <c r="F27" s="35" t="str">
        <f t="shared" si="0"/>
        <v xml:space="preserve">Макаронные изделия отварные </v>
      </c>
      <c r="G27" s="33" t="str">
        <f t="shared" si="1"/>
        <v>120</v>
      </c>
      <c r="H27" s="33" t="str">
        <f t="shared" si="1"/>
        <v>136,8</v>
      </c>
    </row>
    <row r="28" spans="2:8" s="34" customFormat="1" ht="24.75" customHeight="1">
      <c r="B28" s="35" t="str">
        <f>сад!B28</f>
        <v>Компот из сухофруктов</v>
      </c>
      <c r="C28" s="33" t="s">
        <v>18</v>
      </c>
      <c r="D28" s="33" t="s">
        <v>58</v>
      </c>
      <c r="F28" s="35" t="str">
        <f t="shared" si="0"/>
        <v>Компот из сухофруктов</v>
      </c>
      <c r="G28" s="33" t="str">
        <f t="shared" si="1"/>
        <v>180</v>
      </c>
      <c r="H28" s="33" t="str">
        <f t="shared" si="1"/>
        <v>111,6</v>
      </c>
    </row>
    <row r="29" spans="2:8" s="34" customFormat="1" ht="24.75" customHeight="1">
      <c r="B29" s="35" t="str">
        <f>сад!B29</f>
        <v>Хлеб пшеничный/ржаной витаминизированный</v>
      </c>
      <c r="C29" s="33" t="s">
        <v>50</v>
      </c>
      <c r="D29" s="33" t="s">
        <v>27</v>
      </c>
      <c r="F29" s="35" t="str">
        <f t="shared" si="0"/>
        <v>Хлеб пшеничный/ржаной витаминизированный</v>
      </c>
      <c r="G29" s="33" t="str">
        <f t="shared" si="1"/>
        <v>30/30</v>
      </c>
      <c r="H29" s="33" t="str">
        <f t="shared" si="1"/>
        <v>102,85</v>
      </c>
    </row>
    <row r="30" spans="2:8" s="34" customFormat="1" ht="24.75" customHeight="1">
      <c r="B30" s="35"/>
      <c r="C30" s="33"/>
      <c r="D30" s="33"/>
      <c r="F30" s="35"/>
      <c r="G30" s="33"/>
      <c r="H30" s="33"/>
    </row>
    <row r="31" spans="2:8" s="34" customFormat="1" ht="24.75" customHeight="1">
      <c r="B31" s="35"/>
      <c r="C31" s="33"/>
      <c r="D31" s="33"/>
      <c r="F31" s="35"/>
      <c r="G31" s="33"/>
      <c r="H31" s="33"/>
    </row>
    <row r="32" spans="2:8" s="34" customFormat="1" ht="24.75" customHeight="1">
      <c r="B32" s="32" t="str">
        <f>сад!B32</f>
        <v>Полдник</v>
      </c>
      <c r="C32" s="38"/>
      <c r="D32" s="38"/>
      <c r="F32" s="32" t="str">
        <f t="shared" si="0"/>
        <v>Полдник</v>
      </c>
      <c r="G32" s="33"/>
      <c r="H32" s="33"/>
    </row>
    <row r="33" spans="2:8" s="34" customFormat="1" ht="24.75" customHeight="1">
      <c r="B33" s="35" t="str">
        <f>сад!B33</f>
        <v>Пирожок печеный с повидлом</v>
      </c>
      <c r="C33" s="33" t="s">
        <v>15</v>
      </c>
      <c r="D33" s="33" t="s">
        <v>28</v>
      </c>
      <c r="F33" s="35" t="str">
        <f t="shared" si="0"/>
        <v>Пирожок печеный с повидлом</v>
      </c>
      <c r="G33" s="33" t="str">
        <f t="shared" si="1"/>
        <v>50</v>
      </c>
      <c r="H33" s="33" t="str">
        <f t="shared" si="1"/>
        <v>133</v>
      </c>
    </row>
    <row r="34" spans="2:8" s="34" customFormat="1" ht="24.75" customHeight="1">
      <c r="B34" s="35" t="str">
        <f>сад!B34</f>
        <v>Какао на молоке</v>
      </c>
      <c r="C34" s="33" t="s">
        <v>18</v>
      </c>
      <c r="D34" s="33" t="s">
        <v>56</v>
      </c>
      <c r="F34" s="35" t="str">
        <f t="shared" si="0"/>
        <v>Какао на молоке</v>
      </c>
      <c r="G34" s="33" t="str">
        <f t="shared" si="1"/>
        <v>180</v>
      </c>
      <c r="H34" s="33" t="str">
        <f t="shared" si="1"/>
        <v>106,2</v>
      </c>
    </row>
    <row r="35" spans="2:8" s="34" customFormat="1" ht="24.75" customHeight="1">
      <c r="B35" s="35"/>
      <c r="C35" s="35"/>
      <c r="D35" s="33"/>
      <c r="F35" s="35"/>
      <c r="G35" s="33"/>
      <c r="H35" s="33"/>
    </row>
    <row r="36" spans="2:8" ht="11.25" customHeight="1">
      <c r="B36" s="14"/>
      <c r="C36" s="14"/>
      <c r="F36" s="14"/>
      <c r="G36" s="14"/>
      <c r="H36" s="12"/>
    </row>
    <row r="37" spans="2:8" s="41" customFormat="1">
      <c r="B37" s="39" t="s">
        <v>2</v>
      </c>
      <c r="C37" s="39"/>
      <c r="D37" s="40"/>
      <c r="F37" s="39" t="s">
        <v>2</v>
      </c>
      <c r="G37" s="39"/>
      <c r="H37" s="40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2021-12-01T05:28:06Z</cp:lastPrinted>
  <dcterms:created xsi:type="dcterms:W3CDTF">1996-10-08T23:32:33Z</dcterms:created>
  <dcterms:modified xsi:type="dcterms:W3CDTF">2021-12-24T05:17:36Z</dcterms:modified>
</cp:coreProperties>
</file>