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ясли!$A$1:$H$36</definedName>
  </definedNames>
  <calcPr calcId="124519"/>
</workbook>
</file>

<file path=xl/calcChain.xml><?xml version="1.0" encoding="utf-8"?>
<calcChain xmlns="http://schemas.openxmlformats.org/spreadsheetml/2006/main">
  <c r="G15" i="18"/>
  <c r="H15"/>
  <c r="B15"/>
  <c r="F15" s="1"/>
  <c r="F15" i="17"/>
  <c r="G15"/>
  <c r="H15"/>
  <c r="G13" i="18" l="1"/>
  <c r="H13"/>
  <c r="G14"/>
  <c r="H14"/>
  <c r="B13"/>
  <c r="F13" s="1"/>
  <c r="B14"/>
  <c r="F14" s="1"/>
  <c r="F13" i="17"/>
  <c r="G13"/>
  <c r="H13"/>
  <c r="F14"/>
  <c r="G14"/>
  <c r="H14"/>
  <c r="C7" i="18" l="1"/>
  <c r="G7" s="1"/>
  <c r="G7" i="17"/>
  <c r="G33"/>
  <c r="G32"/>
  <c r="G28"/>
  <c r="G27"/>
  <c r="G26"/>
  <c r="G25"/>
  <c r="G24"/>
  <c r="G20"/>
  <c r="G12"/>
  <c r="G33" i="18"/>
  <c r="G32"/>
  <c r="G28"/>
  <c r="G27"/>
  <c r="G26"/>
  <c r="G25"/>
  <c r="G24"/>
  <c r="G20"/>
  <c r="G12"/>
  <c r="H20"/>
  <c r="H24"/>
  <c r="H25"/>
  <c r="H26"/>
  <c r="H27"/>
  <c r="H28"/>
  <c r="H32"/>
  <c r="H33"/>
  <c r="H12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31"/>
  <c r="F31" s="1"/>
  <c r="B32"/>
  <c r="F32" s="1"/>
  <c r="B33"/>
  <c r="F33" s="1"/>
  <c r="B12"/>
  <c r="F12" s="1"/>
  <c r="H20" i="17"/>
  <c r="H24"/>
  <c r="H25"/>
  <c r="H26"/>
  <c r="H27"/>
  <c r="H28"/>
  <c r="H32"/>
  <c r="H33"/>
  <c r="F19"/>
  <c r="F20"/>
  <c r="F23"/>
  <c r="F24"/>
  <c r="F25"/>
  <c r="F26"/>
  <c r="F27"/>
  <c r="F28"/>
  <c r="F31"/>
  <c r="F32"/>
  <c r="F33"/>
  <c r="H12"/>
  <c r="F12"/>
</calcChain>
</file>

<file path=xl/sharedStrings.xml><?xml version="1.0" encoding="utf-8"?>
<sst xmlns="http://schemas.openxmlformats.org/spreadsheetml/2006/main" count="99" uniqueCount="53">
  <si>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</si>
  <si>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</si>
  <si>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</si>
  <si>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</si>
  <si>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</si>
  <si>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</si>
  <si>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</si>
  <si>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</si>
  <si>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</si>
  <si>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</si>
  <si>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</si>
  <si>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10/30</t>
  </si>
  <si>
    <t>200</t>
  </si>
  <si>
    <t>50</t>
  </si>
  <si>
    <t>30</t>
  </si>
  <si>
    <t>Хлеб пшеничный/ржаной витаминизированный</t>
  </si>
  <si>
    <t>Калорийность блюд</t>
  </si>
  <si>
    <t>Кисло-молочный продукт</t>
  </si>
  <si>
    <t>109</t>
  </si>
  <si>
    <t>102,85</t>
  </si>
  <si>
    <t>81,75</t>
  </si>
  <si>
    <t>91,98</t>
  </si>
  <si>
    <t>Объем порций (г.), Возраст 3-7</t>
  </si>
  <si>
    <t xml:space="preserve">Объем порций (г.), Возраст 1,5-3 </t>
  </si>
  <si>
    <t>Запеканка творожно-морковная со сгущенным молоком</t>
  </si>
  <si>
    <t>100/20</t>
  </si>
  <si>
    <t>239</t>
  </si>
  <si>
    <t>Бутерброд с маслом</t>
  </si>
  <si>
    <t>Кофейный напиток с молоком</t>
  </si>
  <si>
    <t>151,8</t>
  </si>
  <si>
    <t>Хлеб пшеничный витаминизированный</t>
  </si>
  <si>
    <t>67,5</t>
  </si>
  <si>
    <t>80/20</t>
  </si>
  <si>
    <t>199,7</t>
  </si>
  <si>
    <t>136</t>
  </si>
  <si>
    <t>136,8</t>
  </si>
  <si>
    <t>Фрукт</t>
  </si>
  <si>
    <t>100</t>
  </si>
  <si>
    <t>55</t>
  </si>
  <si>
    <t>Салат картофельный с соленым огурцом</t>
  </si>
  <si>
    <t>43,3</t>
  </si>
  <si>
    <t>Плов из мяса куры</t>
  </si>
  <si>
    <t>269,6</t>
  </si>
  <si>
    <t>Напиток из свежих яблок</t>
  </si>
  <si>
    <t>30/30</t>
  </si>
  <si>
    <t>Булочка "Веснушка"</t>
  </si>
  <si>
    <t>26</t>
  </si>
  <si>
    <t>242,64</t>
  </si>
  <si>
    <t>157</t>
  </si>
  <si>
    <t>Борщ из свежей капусты с картофелем и сметаной</t>
  </si>
  <si>
    <t>83,43</t>
  </si>
  <si>
    <t>69,53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</si>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</sst>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3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8" fillId="0" borderId="1" xfId="0" applyFont="1" applyBorder="1" applyAlignment="1">
      <alignment horizontal="right"/>
    </xf>
    <xf numFmtId="17" fontId="8" fillId="0" borderId="1" xfId="0" applyNumberFormat="1" applyFont="1" applyBorder="1" applyAlignment="1">
      <alignment horizontal="center" wrapText="1"/>
    </xf>
    <xf numFmtId="0" fontId="10" fillId="0" borderId="0" xfId="0" applyFont="1"/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17" fontId="8" fillId="0" borderId="1" xfId="1" applyNumberFormat="1" applyFont="1" applyBorder="1" applyAlignment="1">
      <alignment horizontal="center" wrapText="1"/>
    </xf>
    <xf numFmtId="0" fontId="10" fillId="0" borderId="0" xfId="1" applyFont="1"/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" fillId="0" borderId="0" xfId="0" applyFont="1" applyAlignment="1">
      <alignment horizontal="right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165" fontId="5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514350</xdr:colOff>
      <xdr:row>1</xdr:row>
      <xdr:rowOff>154781</xdr:rowOff>
    </xdr:from>
    <xdr:to>
      <xdr:col>5</xdr:col>
      <xdr:colOff>2495550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24775" y="392906"/>
          <a:ext cx="25717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2466974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8"/>
  <sheetViews>
    <sheetView tabSelected="1" view="pageBreakPreview" zoomScale="70" zoomScaleSheetLayoutView="70" workbookViewId="0">
      <selection activeCell="F18" sqref="F18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.140625" style="7" customWidth="1"/>
    <col min="5" max="5" width="8.85546875" style="1"/>
    <col min="6" max="6" width="80.5703125" style="1" customWidth="1"/>
    <col min="7" max="7" width="12.7109375" style="1" customWidth="1"/>
    <col min="8" max="8" width="15.4257812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38" t="s">
        <v>52</v>
      </c>
      <c r="C2" s="38"/>
      <c r="D2" s="38"/>
      <c r="F2" s="38" t="s">
        <v>52</v>
      </c>
      <c r="G2" s="38"/>
      <c r="H2" s="38"/>
    </row>
    <row r="3" spans="2:8">
      <c r="B3" s="5"/>
      <c r="C3" s="7" t="s">
        <v>4</v>
      </c>
      <c r="F3" s="5"/>
      <c r="G3" s="7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45">
        <v>44573</v>
      </c>
      <c r="D7" s="45"/>
      <c r="F7" s="4"/>
      <c r="G7" s="45">
        <f>C7</f>
        <v>44573</v>
      </c>
      <c r="H7" s="45"/>
    </row>
    <row r="8" spans="2:8" ht="20.25">
      <c r="B8" s="39" t="s">
        <v>1</v>
      </c>
      <c r="C8" s="39"/>
      <c r="D8" s="40"/>
      <c r="F8" s="39" t="s">
        <v>1</v>
      </c>
      <c r="G8" s="39"/>
      <c r="H8" s="40"/>
    </row>
    <row r="9" spans="2:8" ht="18.75" customHeight="1">
      <c r="B9" s="41" t="s">
        <v>0</v>
      </c>
      <c r="C9" s="43" t="s">
        <v>22</v>
      </c>
      <c r="D9" s="43" t="s">
        <v>16</v>
      </c>
      <c r="F9" s="41" t="s">
        <v>0</v>
      </c>
      <c r="G9" s="43" t="s">
        <v>22</v>
      </c>
      <c r="H9" s="43" t="s">
        <v>16</v>
      </c>
    </row>
    <row r="10" spans="2:8" ht="37.5" customHeight="1">
      <c r="B10" s="42"/>
      <c r="C10" s="44"/>
      <c r="D10" s="44"/>
      <c r="F10" s="42"/>
      <c r="G10" s="44"/>
      <c r="H10" s="44"/>
    </row>
    <row r="11" spans="2:8" s="23" customFormat="1" ht="24.75" customHeight="1">
      <c r="B11" s="21" t="s">
        <v>8</v>
      </c>
      <c r="C11" s="21"/>
      <c r="D11" s="22"/>
      <c r="F11" s="21" t="s">
        <v>8</v>
      </c>
      <c r="G11" s="21"/>
      <c r="H11" s="22"/>
    </row>
    <row r="12" spans="2:8" s="23" customFormat="1" ht="24.75" customHeight="1">
      <c r="B12" s="24" t="s">
        <v>24</v>
      </c>
      <c r="C12" s="22" t="s">
        <v>25</v>
      </c>
      <c r="D12" s="22" t="s">
        <v>26</v>
      </c>
      <c r="F12" s="24" t="str">
        <f>B12</f>
        <v>Запеканка творожно-морковная со сгущенным молоком</v>
      </c>
      <c r="G12" s="22" t="str">
        <f>C12</f>
        <v>100/20</v>
      </c>
      <c r="H12" s="22" t="str">
        <f>D12</f>
        <v>239</v>
      </c>
    </row>
    <row r="13" spans="2:8" s="23" customFormat="1" ht="24.75" customHeight="1">
      <c r="B13" s="24" t="s">
        <v>27</v>
      </c>
      <c r="C13" s="22" t="s">
        <v>11</v>
      </c>
      <c r="D13" s="22" t="s">
        <v>34</v>
      </c>
      <c r="F13" s="24" t="str">
        <f t="shared" ref="F13:F14" si="0">B13</f>
        <v>Бутерброд с маслом</v>
      </c>
      <c r="G13" s="22" t="str">
        <f t="shared" ref="G13:G14" si="1">C13</f>
        <v>10/30</v>
      </c>
      <c r="H13" s="22" t="str">
        <f t="shared" ref="H13:H14" si="2">D13</f>
        <v>136</v>
      </c>
    </row>
    <row r="14" spans="2:8" s="23" customFormat="1" ht="24.75" customHeight="1">
      <c r="B14" s="24" t="s">
        <v>28</v>
      </c>
      <c r="C14" s="22" t="s">
        <v>12</v>
      </c>
      <c r="D14" s="22" t="s">
        <v>29</v>
      </c>
      <c r="F14" s="24" t="str">
        <f t="shared" si="0"/>
        <v>Кофейный напиток с молоком</v>
      </c>
      <c r="G14" s="22" t="str">
        <f t="shared" si="1"/>
        <v>200</v>
      </c>
      <c r="H14" s="22" t="str">
        <f t="shared" si="2"/>
        <v>151,8</v>
      </c>
    </row>
    <row r="15" spans="2:8" s="23" customFormat="1" ht="24.75" customHeight="1">
      <c r="B15" s="24" t="s">
        <v>30</v>
      </c>
      <c r="C15" s="22" t="s">
        <v>14</v>
      </c>
      <c r="D15" s="22" t="s">
        <v>31</v>
      </c>
      <c r="F15" s="24" t="str">
        <f t="shared" ref="F15" si="3">B15</f>
        <v>Хлеб пшеничный витаминизированный</v>
      </c>
      <c r="G15" s="22" t="str">
        <f t="shared" ref="G15" si="4">C15</f>
        <v>30</v>
      </c>
      <c r="H15" s="22" t="str">
        <f t="shared" ref="H15" si="5">D15</f>
        <v>67,5</v>
      </c>
    </row>
    <row r="16" spans="2:8" s="23" customFormat="1" ht="24.75" customHeight="1">
      <c r="B16" s="24"/>
      <c r="C16" s="22"/>
      <c r="D16" s="22"/>
      <c r="F16" s="24"/>
      <c r="G16" s="22"/>
      <c r="H16" s="22"/>
    </row>
    <row r="17" spans="2:8" s="23" customFormat="1" ht="24.75" customHeight="1">
      <c r="B17" s="24"/>
      <c r="C17" s="22"/>
      <c r="D17" s="22"/>
      <c r="F17" s="24"/>
      <c r="G17" s="22"/>
      <c r="H17" s="22"/>
    </row>
    <row r="18" spans="2:8" s="23" customFormat="1" ht="24.75" customHeight="1">
      <c r="B18" s="25"/>
      <c r="C18" s="22"/>
      <c r="D18" s="22"/>
      <c r="F18" s="24"/>
      <c r="G18" s="22"/>
      <c r="H18" s="22"/>
    </row>
    <row r="19" spans="2:8" s="23" customFormat="1" ht="24.75" customHeight="1">
      <c r="B19" s="21" t="s">
        <v>5</v>
      </c>
      <c r="C19" s="22"/>
      <c r="D19" s="22"/>
      <c r="F19" s="21" t="str">
        <f t="shared" ref="F19:F33" si="6">B19</f>
        <v>Завтрак 2</v>
      </c>
      <c r="G19" s="22"/>
      <c r="H19" s="22"/>
    </row>
    <row r="20" spans="2:8" s="23" customFormat="1" ht="24.75" customHeight="1">
      <c r="B20" s="24" t="s">
        <v>36</v>
      </c>
      <c r="C20" s="22" t="s">
        <v>37</v>
      </c>
      <c r="D20" s="22" t="s">
        <v>38</v>
      </c>
      <c r="F20" s="24" t="str">
        <f t="shared" si="6"/>
        <v>Фрукт</v>
      </c>
      <c r="G20" s="22" t="str">
        <f t="shared" ref="G20:H33" si="7">C20</f>
        <v>100</v>
      </c>
      <c r="H20" s="22" t="str">
        <f t="shared" si="7"/>
        <v>55</v>
      </c>
    </row>
    <row r="21" spans="2:8" s="23" customFormat="1" ht="24.75" customHeight="1">
      <c r="B21" s="24"/>
      <c r="C21" s="22"/>
      <c r="D21" s="22"/>
      <c r="F21" s="24"/>
      <c r="G21" s="22"/>
      <c r="H21" s="22"/>
    </row>
    <row r="22" spans="2:8" s="23" customFormat="1" ht="24.75" customHeight="1">
      <c r="B22" s="25"/>
      <c r="C22" s="22"/>
      <c r="D22" s="22"/>
      <c r="F22" s="24"/>
      <c r="G22" s="22"/>
      <c r="H22" s="22"/>
    </row>
    <row r="23" spans="2:8" s="23" customFormat="1" ht="24.75" customHeight="1">
      <c r="B23" s="21" t="s">
        <v>7</v>
      </c>
      <c r="C23" s="22"/>
      <c r="D23" s="22"/>
      <c r="F23" s="21" t="str">
        <f t="shared" si="6"/>
        <v>Обед</v>
      </c>
      <c r="G23" s="22"/>
      <c r="H23" s="22"/>
    </row>
    <row r="24" spans="2:8" s="23" customFormat="1" ht="24.75" customHeight="1">
      <c r="B24" s="24" t="s">
        <v>39</v>
      </c>
      <c r="C24" s="22" t="s">
        <v>13</v>
      </c>
      <c r="D24" s="22" t="s">
        <v>40</v>
      </c>
      <c r="F24" s="24" t="str">
        <f t="shared" si="6"/>
        <v>Салат картофельный с соленым огурцом</v>
      </c>
      <c r="G24" s="22" t="str">
        <f t="shared" si="7"/>
        <v>50</v>
      </c>
      <c r="H24" s="22" t="str">
        <f t="shared" si="7"/>
        <v>43,3</v>
      </c>
    </row>
    <row r="25" spans="2:8" s="23" customFormat="1" ht="24.75" customHeight="1">
      <c r="B25" s="24" t="s">
        <v>49</v>
      </c>
      <c r="C25" s="22" t="s">
        <v>10</v>
      </c>
      <c r="D25" s="22" t="s">
        <v>50</v>
      </c>
      <c r="F25" s="24" t="str">
        <f t="shared" si="6"/>
        <v>Борщ из свежей капусты с картофелем и сметаной</v>
      </c>
      <c r="G25" s="22" t="str">
        <f t="shared" si="7"/>
        <v>180</v>
      </c>
      <c r="H25" s="22" t="str">
        <f t="shared" si="7"/>
        <v>83,43</v>
      </c>
    </row>
    <row r="26" spans="2:8" s="23" customFormat="1" ht="24.75" customHeight="1">
      <c r="B26" s="24" t="s">
        <v>41</v>
      </c>
      <c r="C26" s="22" t="s">
        <v>12</v>
      </c>
      <c r="D26" s="22" t="s">
        <v>42</v>
      </c>
      <c r="F26" s="24" t="str">
        <f t="shared" si="6"/>
        <v>Плов из мяса куры</v>
      </c>
      <c r="G26" s="22" t="str">
        <f t="shared" si="7"/>
        <v>200</v>
      </c>
      <c r="H26" s="22" t="str">
        <f t="shared" si="7"/>
        <v>269,6</v>
      </c>
    </row>
    <row r="27" spans="2:8" s="23" customFormat="1" ht="24.75" customHeight="1">
      <c r="B27" s="24" t="s">
        <v>43</v>
      </c>
      <c r="C27" s="22" t="s">
        <v>12</v>
      </c>
      <c r="D27" s="22" t="s">
        <v>18</v>
      </c>
      <c r="F27" s="24" t="str">
        <f t="shared" si="6"/>
        <v>Напиток из свежих яблок</v>
      </c>
      <c r="G27" s="22" t="str">
        <f t="shared" si="7"/>
        <v>200</v>
      </c>
      <c r="H27" s="22" t="str">
        <f t="shared" si="7"/>
        <v>109</v>
      </c>
    </row>
    <row r="28" spans="2:8" s="23" customFormat="1" ht="24.75" customHeight="1">
      <c r="B28" s="24" t="s">
        <v>15</v>
      </c>
      <c r="C28" s="22" t="s">
        <v>44</v>
      </c>
      <c r="D28" s="22" t="s">
        <v>19</v>
      </c>
      <c r="F28" s="24" t="str">
        <f t="shared" si="6"/>
        <v>Хлеб пшеничный/ржаной витаминизированный</v>
      </c>
      <c r="G28" s="22" t="str">
        <f t="shared" si="7"/>
        <v>30/30</v>
      </c>
      <c r="H28" s="22" t="str">
        <f t="shared" si="7"/>
        <v>102,85</v>
      </c>
    </row>
    <row r="29" spans="2:8" s="23" customFormat="1" ht="24.75" customHeight="1">
      <c r="B29" s="24"/>
      <c r="C29" s="22"/>
      <c r="D29" s="22"/>
      <c r="F29" s="24"/>
      <c r="G29" s="22"/>
      <c r="H29" s="22"/>
    </row>
    <row r="30" spans="2:8" s="23" customFormat="1" ht="24.75" customHeight="1">
      <c r="B30" s="25"/>
      <c r="C30" s="22"/>
      <c r="D30" s="22"/>
      <c r="F30" s="24"/>
      <c r="G30" s="22"/>
      <c r="H30" s="22"/>
    </row>
    <row r="31" spans="2:8" s="23" customFormat="1" ht="24.75" customHeight="1">
      <c r="B31" s="21" t="s">
        <v>6</v>
      </c>
      <c r="C31" s="26"/>
      <c r="D31" s="26"/>
      <c r="F31" s="21" t="str">
        <f t="shared" si="6"/>
        <v>Полдник</v>
      </c>
      <c r="G31" s="22"/>
      <c r="H31" s="22"/>
    </row>
    <row r="32" spans="2:8" s="23" customFormat="1" ht="24.75" customHeight="1">
      <c r="B32" s="24" t="s">
        <v>45</v>
      </c>
      <c r="C32" s="22" t="s">
        <v>13</v>
      </c>
      <c r="D32" s="22" t="s">
        <v>48</v>
      </c>
      <c r="F32" s="24" t="str">
        <f t="shared" si="6"/>
        <v>Булочка "Веснушка"</v>
      </c>
      <c r="G32" s="22" t="str">
        <f t="shared" si="7"/>
        <v>50</v>
      </c>
      <c r="H32" s="22" t="str">
        <f t="shared" si="7"/>
        <v>157</v>
      </c>
    </row>
    <row r="33" spans="2:8" s="23" customFormat="1" ht="24.75" customHeight="1">
      <c r="B33" s="24" t="s">
        <v>17</v>
      </c>
      <c r="C33" s="22" t="s">
        <v>12</v>
      </c>
      <c r="D33" s="22" t="s">
        <v>37</v>
      </c>
      <c r="F33" s="24" t="str">
        <f t="shared" si="6"/>
        <v>Кисло-молочный продукт</v>
      </c>
      <c r="G33" s="22" t="str">
        <f t="shared" si="7"/>
        <v>200</v>
      </c>
      <c r="H33" s="22" t="str">
        <f t="shared" si="7"/>
        <v>100</v>
      </c>
    </row>
    <row r="34" spans="2:8" s="23" customFormat="1" ht="24.75" customHeight="1">
      <c r="B34" s="24"/>
      <c r="C34" s="24"/>
      <c r="D34" s="22"/>
      <c r="F34" s="24"/>
      <c r="G34" s="24"/>
      <c r="H34" s="22"/>
    </row>
    <row r="35" spans="2:8" ht="11.25" customHeight="1">
      <c r="B35" s="3"/>
      <c r="C35" s="3"/>
      <c r="F35" s="3"/>
      <c r="G35" s="3"/>
      <c r="H35" s="7"/>
    </row>
    <row r="36" spans="2:8" s="27" customFormat="1">
      <c r="B36" s="28" t="s">
        <v>2</v>
      </c>
      <c r="C36" s="28"/>
      <c r="D36" s="29"/>
      <c r="F36" s="28" t="s">
        <v>2</v>
      </c>
      <c r="G36" s="28"/>
      <c r="H36" s="29"/>
    </row>
    <row r="37" spans="2:8">
      <c r="B37" s="2"/>
      <c r="C37" s="2"/>
      <c r="F37" s="2"/>
      <c r="G37" s="2"/>
      <c r="H37" s="7"/>
    </row>
    <row r="38" spans="2:8">
      <c r="B38" s="2"/>
      <c r="C38" s="2"/>
      <c r="F38" s="2"/>
      <c r="G38" s="2"/>
      <c r="H38" s="7"/>
    </row>
  </sheetData>
  <mergeCells count="12">
    <mergeCell ref="B2:D2"/>
    <mergeCell ref="F2:H2"/>
    <mergeCell ref="F8:H8"/>
    <mergeCell ref="F9:F10"/>
    <mergeCell ref="H9:H10"/>
    <mergeCell ref="D9:D10"/>
    <mergeCell ref="B9:B10"/>
    <mergeCell ref="B8:D8"/>
    <mergeCell ref="C7:D7"/>
    <mergeCell ref="G7:H7"/>
    <mergeCell ref="C9:C10"/>
    <mergeCell ref="G9:G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view="pageBreakPreview" zoomScale="70" zoomScaleSheetLayoutView="70" workbookViewId="0">
      <selection activeCell="F18" sqref="F18"/>
    </sheetView>
  </sheetViews>
  <sheetFormatPr defaultColWidth="8.855468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5.140625" style="12" customWidth="1"/>
    <col min="5" max="5" width="8.85546875" style="11"/>
    <col min="6" max="6" width="80.5703125" style="11" customWidth="1"/>
    <col min="7" max="7" width="12.7109375" style="11" customWidth="1"/>
    <col min="8" max="8" width="15.140625" style="11" customWidth="1"/>
    <col min="9" max="16384" width="8.85546875" style="11"/>
  </cols>
  <sheetData>
    <row r="1" spans="2:8">
      <c r="B1" s="20" t="s">
        <v>3</v>
      </c>
      <c r="C1" s="20"/>
      <c r="F1" s="20" t="s">
        <v>3</v>
      </c>
      <c r="G1" s="20"/>
      <c r="H1" s="12"/>
    </row>
    <row r="2" spans="2:8">
      <c r="B2" s="12"/>
      <c r="C2" s="12"/>
      <c r="D2" s="6" t="s">
        <v>52</v>
      </c>
      <c r="F2" s="12"/>
      <c r="G2" s="12"/>
      <c r="H2" s="6" t="s">
        <v>52</v>
      </c>
    </row>
    <row r="3" spans="2:8">
      <c r="B3" s="12"/>
      <c r="C3" s="12"/>
      <c r="D3" s="19" t="s">
        <v>4</v>
      </c>
      <c r="F3" s="12"/>
      <c r="G3" s="12"/>
      <c r="H3" s="19" t="s">
        <v>4</v>
      </c>
    </row>
    <row r="4" spans="2:8" ht="10.5" customHeight="1">
      <c r="D4" s="17"/>
      <c r="H4" s="17"/>
    </row>
    <row r="5" spans="2:8" ht="24" customHeight="1">
      <c r="B5" s="18"/>
      <c r="C5" s="18"/>
      <c r="D5" s="17"/>
      <c r="F5" s="18"/>
      <c r="G5" s="18"/>
      <c r="H5" s="17"/>
    </row>
    <row r="6" spans="2:8" ht="44.25" customHeight="1">
      <c r="B6" s="16"/>
      <c r="C6" s="16"/>
      <c r="F6" s="16"/>
      <c r="G6" s="16"/>
      <c r="H6" s="12"/>
    </row>
    <row r="7" spans="2:8" ht="29.25" customHeight="1">
      <c r="B7" s="15"/>
      <c r="C7" s="50">
        <f>сад!C7</f>
        <v>44573</v>
      </c>
      <c r="D7" s="50"/>
      <c r="F7" s="15"/>
      <c r="G7" s="50">
        <f>C7</f>
        <v>44573</v>
      </c>
      <c r="H7" s="50"/>
    </row>
    <row r="8" spans="2:8" ht="20.25">
      <c r="B8" s="48" t="s">
        <v>1</v>
      </c>
      <c r="C8" s="48"/>
      <c r="D8" s="49"/>
      <c r="F8" s="48" t="s">
        <v>1</v>
      </c>
      <c r="G8" s="48"/>
      <c r="H8" s="49"/>
    </row>
    <row r="9" spans="2:8" ht="18.75" customHeight="1">
      <c r="B9" s="46" t="s">
        <v>0</v>
      </c>
      <c r="C9" s="43" t="s">
        <v>23</v>
      </c>
      <c r="D9" s="51" t="s">
        <v>16</v>
      </c>
      <c r="F9" s="46" t="s">
        <v>0</v>
      </c>
      <c r="G9" s="43" t="s">
        <v>23</v>
      </c>
      <c r="H9" s="51" t="s">
        <v>16</v>
      </c>
    </row>
    <row r="10" spans="2:8" ht="37.5" customHeight="1">
      <c r="B10" s="47"/>
      <c r="C10" s="44"/>
      <c r="D10" s="52"/>
      <c r="F10" s="47"/>
      <c r="G10" s="44"/>
      <c r="H10" s="52"/>
    </row>
    <row r="11" spans="2:8" s="32" customFormat="1" ht="24.75" customHeight="1">
      <c r="B11" s="30" t="s">
        <v>8</v>
      </c>
      <c r="C11" s="30"/>
      <c r="D11" s="31"/>
      <c r="F11" s="30" t="s">
        <v>8</v>
      </c>
      <c r="G11" s="30"/>
      <c r="H11" s="31"/>
    </row>
    <row r="12" spans="2:8" s="32" customFormat="1" ht="24.75" customHeight="1">
      <c r="B12" s="33" t="str">
        <f>сад!B12</f>
        <v>Запеканка творожно-морковная со сгущенным молоком</v>
      </c>
      <c r="C12" s="31" t="s">
        <v>32</v>
      </c>
      <c r="D12" s="31" t="s">
        <v>33</v>
      </c>
      <c r="F12" s="33" t="str">
        <f>B12</f>
        <v>Запеканка творожно-морковная со сгущенным молоком</v>
      </c>
      <c r="G12" s="31" t="str">
        <f>C12</f>
        <v>80/20</v>
      </c>
      <c r="H12" s="31" t="str">
        <f>D12</f>
        <v>199,7</v>
      </c>
    </row>
    <row r="13" spans="2:8" s="32" customFormat="1" ht="24.75" customHeight="1">
      <c r="B13" s="33" t="str">
        <f>сад!B13</f>
        <v>Бутерброд с маслом</v>
      </c>
      <c r="C13" s="31" t="s">
        <v>11</v>
      </c>
      <c r="D13" s="31" t="s">
        <v>34</v>
      </c>
      <c r="F13" s="33" t="str">
        <f t="shared" ref="F13:F14" si="0">B13</f>
        <v>Бутерброд с маслом</v>
      </c>
      <c r="G13" s="31" t="str">
        <f t="shared" ref="G13:G14" si="1">C13</f>
        <v>10/30</v>
      </c>
      <c r="H13" s="31" t="str">
        <f t="shared" ref="H13:H14" si="2">D13</f>
        <v>136</v>
      </c>
    </row>
    <row r="14" spans="2:8" s="32" customFormat="1" ht="24.75" customHeight="1">
      <c r="B14" s="33" t="str">
        <f>сад!B14</f>
        <v>Кофейный напиток с молоком</v>
      </c>
      <c r="C14" s="31" t="s">
        <v>10</v>
      </c>
      <c r="D14" s="31" t="s">
        <v>35</v>
      </c>
      <c r="F14" s="33" t="str">
        <f t="shared" si="0"/>
        <v>Кофейный напиток с молоком</v>
      </c>
      <c r="G14" s="31" t="str">
        <f t="shared" si="1"/>
        <v>180</v>
      </c>
      <c r="H14" s="31" t="str">
        <f t="shared" si="2"/>
        <v>136,8</v>
      </c>
    </row>
    <row r="15" spans="2:8" s="32" customFormat="1" ht="24.75" customHeight="1">
      <c r="B15" s="33" t="str">
        <f>сад!B15</f>
        <v>Хлеб пшеничный витаминизированный</v>
      </c>
      <c r="C15" s="31" t="s">
        <v>14</v>
      </c>
      <c r="D15" s="31" t="s">
        <v>31</v>
      </c>
      <c r="F15" s="33" t="str">
        <f t="shared" ref="F15" si="3">B15</f>
        <v>Хлеб пшеничный витаминизированный</v>
      </c>
      <c r="G15" s="31" t="str">
        <f t="shared" ref="G15" si="4">C15</f>
        <v>30</v>
      </c>
      <c r="H15" s="31" t="str">
        <f t="shared" ref="H15" si="5">D15</f>
        <v>67,5</v>
      </c>
    </row>
    <row r="16" spans="2:8" s="32" customFormat="1" ht="24.75" customHeight="1">
      <c r="B16" s="33"/>
      <c r="C16" s="31"/>
      <c r="D16" s="31"/>
      <c r="F16" s="33"/>
      <c r="G16" s="31"/>
      <c r="H16" s="31"/>
    </row>
    <row r="17" spans="2:8" s="32" customFormat="1" ht="24.75" customHeight="1">
      <c r="B17" s="33"/>
      <c r="C17" s="31"/>
      <c r="D17" s="31"/>
      <c r="F17" s="33"/>
      <c r="G17" s="31"/>
      <c r="H17" s="31"/>
    </row>
    <row r="18" spans="2:8" s="32" customFormat="1" ht="24.75" customHeight="1">
      <c r="B18" s="33"/>
      <c r="C18" s="31"/>
      <c r="D18" s="31"/>
      <c r="F18" s="33"/>
      <c r="G18" s="31"/>
      <c r="H18" s="31"/>
    </row>
    <row r="19" spans="2:8" s="32" customFormat="1" ht="24.75" customHeight="1">
      <c r="B19" s="30" t="str">
        <f>сад!B19</f>
        <v>Завтрак 2</v>
      </c>
      <c r="C19" s="31"/>
      <c r="D19" s="31"/>
      <c r="F19" s="30" t="str">
        <f t="shared" ref="F19:F33" si="6">B19</f>
        <v>Завтрак 2</v>
      </c>
      <c r="G19" s="31"/>
      <c r="H19" s="31"/>
    </row>
    <row r="20" spans="2:8" s="32" customFormat="1" ht="24.75" customHeight="1">
      <c r="B20" s="33" t="str">
        <f>сад!B20</f>
        <v>Фрукт</v>
      </c>
      <c r="C20" s="31" t="s">
        <v>37</v>
      </c>
      <c r="D20" s="31" t="s">
        <v>38</v>
      </c>
      <c r="F20" s="33" t="str">
        <f t="shared" si="6"/>
        <v>Фрукт</v>
      </c>
      <c r="G20" s="31" t="str">
        <f t="shared" ref="G20:H33" si="7">C20</f>
        <v>100</v>
      </c>
      <c r="H20" s="31" t="str">
        <f t="shared" si="7"/>
        <v>55</v>
      </c>
    </row>
    <row r="21" spans="2:8" s="32" customFormat="1" ht="24.75" customHeight="1">
      <c r="B21" s="33"/>
      <c r="C21" s="31"/>
      <c r="D21" s="31"/>
      <c r="F21" s="33"/>
      <c r="G21" s="31"/>
      <c r="H21" s="31"/>
    </row>
    <row r="22" spans="2:8" s="32" customFormat="1" ht="24.75" customHeight="1">
      <c r="B22" s="33"/>
      <c r="C22" s="31"/>
      <c r="D22" s="31"/>
      <c r="F22" s="33"/>
      <c r="G22" s="31"/>
      <c r="H22" s="31"/>
    </row>
    <row r="23" spans="2:8" s="32" customFormat="1" ht="24.75" customHeight="1">
      <c r="B23" s="30" t="str">
        <f>сад!B23</f>
        <v>Обед</v>
      </c>
      <c r="C23" s="31"/>
      <c r="D23" s="31"/>
      <c r="F23" s="30" t="str">
        <f t="shared" si="6"/>
        <v>Обед</v>
      </c>
      <c r="G23" s="31"/>
      <c r="H23" s="31"/>
    </row>
    <row r="24" spans="2:8" s="32" customFormat="1" ht="24.75" customHeight="1">
      <c r="B24" s="33" t="str">
        <f>сад!B24</f>
        <v>Салат картофельный с соленым огурцом</v>
      </c>
      <c r="C24" s="31" t="s">
        <v>14</v>
      </c>
      <c r="D24" s="31" t="s">
        <v>46</v>
      </c>
      <c r="F24" s="33" t="str">
        <f t="shared" si="6"/>
        <v>Салат картофельный с соленым огурцом</v>
      </c>
      <c r="G24" s="31" t="str">
        <f t="shared" si="7"/>
        <v>30</v>
      </c>
      <c r="H24" s="31" t="str">
        <f t="shared" si="7"/>
        <v>26</v>
      </c>
    </row>
    <row r="25" spans="2:8" s="32" customFormat="1" ht="24.75" customHeight="1">
      <c r="B25" s="33" t="str">
        <f>сад!B25</f>
        <v>Борщ из свежей капусты с картофелем и сметаной</v>
      </c>
      <c r="C25" s="31" t="s">
        <v>9</v>
      </c>
      <c r="D25" s="31" t="s">
        <v>51</v>
      </c>
      <c r="F25" s="33" t="str">
        <f t="shared" si="6"/>
        <v>Борщ из свежей капусты с картофелем и сметаной</v>
      </c>
      <c r="G25" s="31" t="str">
        <f t="shared" si="7"/>
        <v>150</v>
      </c>
      <c r="H25" s="31" t="str">
        <f t="shared" si="7"/>
        <v>69,53</v>
      </c>
    </row>
    <row r="26" spans="2:8" s="32" customFormat="1" ht="24.75" customHeight="1">
      <c r="B26" s="33" t="str">
        <f>сад!B26</f>
        <v>Плов из мяса куры</v>
      </c>
      <c r="C26" s="31" t="s">
        <v>10</v>
      </c>
      <c r="D26" s="31" t="s">
        <v>47</v>
      </c>
      <c r="F26" s="33" t="str">
        <f t="shared" si="6"/>
        <v>Плов из мяса куры</v>
      </c>
      <c r="G26" s="31" t="str">
        <f t="shared" si="7"/>
        <v>180</v>
      </c>
      <c r="H26" s="31" t="str">
        <f t="shared" si="7"/>
        <v>242,64</v>
      </c>
    </row>
    <row r="27" spans="2:8" s="32" customFormat="1" ht="24.75" customHeight="1">
      <c r="B27" s="33" t="str">
        <f>сад!B27</f>
        <v>Напиток из свежих яблок</v>
      </c>
      <c r="C27" s="31" t="s">
        <v>10</v>
      </c>
      <c r="D27" s="31" t="s">
        <v>20</v>
      </c>
      <c r="F27" s="33" t="str">
        <f t="shared" si="6"/>
        <v>Напиток из свежих яблок</v>
      </c>
      <c r="G27" s="31" t="str">
        <f t="shared" si="7"/>
        <v>180</v>
      </c>
      <c r="H27" s="31" t="str">
        <f t="shared" si="7"/>
        <v>81,75</v>
      </c>
    </row>
    <row r="28" spans="2:8" s="32" customFormat="1" ht="24.75" customHeight="1">
      <c r="B28" s="33" t="str">
        <f>сад!B28</f>
        <v>Хлеб пшеничный/ржаной витаминизированный</v>
      </c>
      <c r="C28" s="31" t="s">
        <v>44</v>
      </c>
      <c r="D28" s="31" t="s">
        <v>19</v>
      </c>
      <c r="F28" s="33" t="str">
        <f t="shared" si="6"/>
        <v>Хлеб пшеничный/ржаной витаминизированный</v>
      </c>
      <c r="G28" s="31" t="str">
        <f t="shared" si="7"/>
        <v>30/30</v>
      </c>
      <c r="H28" s="31" t="str">
        <f t="shared" si="7"/>
        <v>102,85</v>
      </c>
    </row>
    <row r="29" spans="2:8" s="32" customFormat="1" ht="24.75" customHeight="1">
      <c r="B29" s="33"/>
      <c r="C29" s="31"/>
      <c r="D29" s="31"/>
      <c r="F29" s="33"/>
      <c r="G29" s="31"/>
      <c r="H29" s="31"/>
    </row>
    <row r="30" spans="2:8" s="32" customFormat="1" ht="24.75" customHeight="1">
      <c r="B30" s="33"/>
      <c r="C30" s="31"/>
      <c r="D30" s="31"/>
      <c r="F30" s="33"/>
      <c r="G30" s="31"/>
      <c r="H30" s="31"/>
    </row>
    <row r="31" spans="2:8" s="32" customFormat="1" ht="24.75" customHeight="1">
      <c r="B31" s="30" t="str">
        <f>сад!B31</f>
        <v>Полдник</v>
      </c>
      <c r="C31" s="34"/>
      <c r="D31" s="34"/>
      <c r="F31" s="30" t="str">
        <f t="shared" si="6"/>
        <v>Полдник</v>
      </c>
      <c r="G31" s="31"/>
      <c r="H31" s="31"/>
    </row>
    <row r="32" spans="2:8" s="32" customFormat="1" ht="24.75" customHeight="1">
      <c r="B32" s="33" t="str">
        <f>сад!B32</f>
        <v>Булочка "Веснушка"</v>
      </c>
      <c r="C32" s="31" t="s">
        <v>13</v>
      </c>
      <c r="D32" s="31" t="s">
        <v>48</v>
      </c>
      <c r="F32" s="33" t="str">
        <f t="shared" si="6"/>
        <v>Булочка "Веснушка"</v>
      </c>
      <c r="G32" s="31" t="str">
        <f t="shared" si="7"/>
        <v>50</v>
      </c>
      <c r="H32" s="31" t="str">
        <f t="shared" si="7"/>
        <v>157</v>
      </c>
    </row>
    <row r="33" spans="2:8" s="32" customFormat="1" ht="24.75" customHeight="1">
      <c r="B33" s="33" t="str">
        <f>сад!B33</f>
        <v>Кисло-молочный продукт</v>
      </c>
      <c r="C33" s="31" t="s">
        <v>10</v>
      </c>
      <c r="D33" s="31" t="s">
        <v>21</v>
      </c>
      <c r="F33" s="33" t="str">
        <f t="shared" si="6"/>
        <v>Кисло-молочный продукт</v>
      </c>
      <c r="G33" s="31" t="str">
        <f t="shared" si="7"/>
        <v>180</v>
      </c>
      <c r="H33" s="31" t="str">
        <f t="shared" si="7"/>
        <v>91,98</v>
      </c>
    </row>
    <row r="34" spans="2:8" s="32" customFormat="1" ht="24.75" customHeight="1">
      <c r="B34" s="33"/>
      <c r="C34" s="33"/>
      <c r="D34" s="31"/>
      <c r="F34" s="33"/>
      <c r="G34" s="33"/>
      <c r="H34" s="31"/>
    </row>
    <row r="35" spans="2:8" ht="11.25" customHeight="1">
      <c r="B35" s="14"/>
      <c r="C35" s="14"/>
      <c r="F35" s="14"/>
      <c r="G35" s="14"/>
      <c r="H35" s="12"/>
    </row>
    <row r="36" spans="2:8" s="35" customFormat="1">
      <c r="B36" s="36" t="s">
        <v>2</v>
      </c>
      <c r="C36" s="36"/>
      <c r="D36" s="37"/>
      <c r="F36" s="36" t="s">
        <v>2</v>
      </c>
      <c r="G36" s="36"/>
      <c r="H36" s="37"/>
    </row>
    <row r="37" spans="2:8">
      <c r="B37" s="13"/>
      <c r="C37" s="13"/>
      <c r="F37" s="13"/>
      <c r="G37" s="13"/>
      <c r="H37" s="12"/>
    </row>
    <row r="38" spans="2:8">
      <c r="B38" s="13"/>
      <c r="C38" s="13"/>
      <c r="F38" s="13"/>
      <c r="G38" s="13"/>
      <c r="H38" s="12"/>
    </row>
    <row r="39" spans="2:8">
      <c r="H39" s="1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2020-12-29T08:22:50Z</cp:lastPrinted>
  <dcterms:created xsi:type="dcterms:W3CDTF">1996-10-08T23:32:33Z</dcterms:created>
  <dcterms:modified xsi:type="dcterms:W3CDTF">2021-12-24T05:18:31Z</dcterms:modified>
</cp:coreProperties>
</file>