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3" i="18"/>
  <c r="H24"/>
  <c r="H25"/>
  <c r="H26"/>
  <c r="H27"/>
  <c r="H31"/>
  <c r="H32"/>
  <c r="H33"/>
  <c r="H31" i="17"/>
  <c r="H32"/>
  <c r="H33"/>
  <c r="H24"/>
  <c r="H25"/>
  <c r="H26"/>
  <c r="H27"/>
  <c r="G15" i="18" l="1"/>
  <c r="H15"/>
  <c r="B15"/>
  <c r="F15" s="1"/>
  <c r="F15" i="17"/>
  <c r="G15"/>
  <c r="H15"/>
  <c r="G13" i="18" l="1"/>
  <c r="H13"/>
  <c r="G14"/>
  <c r="H14"/>
  <c r="B13"/>
  <c r="F13" s="1"/>
  <c r="B14"/>
  <c r="F14" s="1"/>
  <c r="F13" i="17" l="1"/>
  <c r="G13"/>
  <c r="H13"/>
  <c r="F14"/>
  <c r="G14"/>
  <c r="H14"/>
  <c r="B32" i="18"/>
  <c r="F32" s="1"/>
  <c r="G32"/>
  <c r="G32" i="17"/>
  <c r="F32"/>
  <c r="C7" i="18"/>
  <c r="G7" s="1"/>
  <c r="G7" i="17"/>
  <c r="G33"/>
  <c r="G31"/>
  <c r="G27"/>
  <c r="G26"/>
  <c r="G25"/>
  <c r="G24"/>
  <c r="G23"/>
  <c r="G22"/>
  <c r="G18"/>
  <c r="G12"/>
  <c r="H12"/>
  <c r="G33" i="18"/>
  <c r="G31"/>
  <c r="G27"/>
  <c r="G26"/>
  <c r="G25"/>
  <c r="G24"/>
  <c r="G23"/>
  <c r="G22"/>
  <c r="G18"/>
  <c r="G12"/>
  <c r="H18"/>
  <c r="H22"/>
  <c r="H12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3"/>
  <c r="F33" s="1"/>
  <c r="B12"/>
  <c r="F12" s="1"/>
  <c r="H18" i="17"/>
  <c r="H22"/>
  <c r="H23"/>
  <c r="F17"/>
  <c r="F18"/>
  <c r="F21"/>
  <c r="F22"/>
  <c r="F23"/>
  <c r="F24"/>
  <c r="F25"/>
  <c r="F26"/>
  <c r="F27"/>
  <c r="F30"/>
  <c r="F31"/>
  <c r="F33"/>
  <c r="F12"/>
</calcChain>
</file>

<file path=xl/sharedStrings.xml><?xml version="1.0" encoding="utf-8"?>
<sst xmlns="http://schemas.openxmlformats.org/spreadsheetml/2006/main" count="107" uniqueCount="59">
  <si>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</si>
  <si>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</si>
  <si>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</si>
  <si>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</si>
  <si>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</si>
  <si>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</si>
  <si>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</si>
  <si>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</si>
  <si>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</si>
  <si>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</si>
  <si>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</si>
  <si>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50</t>
  </si>
  <si>
    <t>200</t>
  </si>
  <si>
    <t>70</t>
  </si>
  <si>
    <t>150</t>
  </si>
  <si>
    <t>30</t>
  </si>
  <si>
    <t>Хлеб пшеничный/ржаной витаминизированный</t>
  </si>
  <si>
    <t>60</t>
  </si>
  <si>
    <t>Калорийность блюд</t>
  </si>
  <si>
    <t>55</t>
  </si>
  <si>
    <t>102,85</t>
  </si>
  <si>
    <t xml:space="preserve">Объем порций (г.), Возраст 1,5-3 </t>
  </si>
  <si>
    <t>Объем порций (г.), Возраст 3-7</t>
  </si>
  <si>
    <t>Фрукт</t>
  </si>
  <si>
    <t>Суп молочный с вермишелью</t>
  </si>
  <si>
    <t>145,2</t>
  </si>
  <si>
    <t>Бутерброд с сыром</t>
  </si>
  <si>
    <t>75</t>
  </si>
  <si>
    <t>Чай с лимоном</t>
  </si>
  <si>
    <t>200/7</t>
  </si>
  <si>
    <t>61,5</t>
  </si>
  <si>
    <t>Хлеб пшеничный витаминизированный</t>
  </si>
  <si>
    <t>67,5</t>
  </si>
  <si>
    <t>108,9</t>
  </si>
  <si>
    <t>180/5</t>
  </si>
  <si>
    <t>55,65</t>
  </si>
  <si>
    <t>Салат из отварной свеклы с м/р</t>
  </si>
  <si>
    <t>48,35</t>
  </si>
  <si>
    <t>Шницель мясной</t>
  </si>
  <si>
    <t>154</t>
  </si>
  <si>
    <t>Компот из смеси сухофруктов</t>
  </si>
  <si>
    <t>113</t>
  </si>
  <si>
    <t>30/30</t>
  </si>
  <si>
    <t>Рассольник "Ленинградский" со сметаной</t>
  </si>
  <si>
    <t>99,95</t>
  </si>
  <si>
    <t>83,29</t>
  </si>
  <si>
    <t>Пюре картофельное</t>
  </si>
  <si>
    <t>137,2</t>
  </si>
  <si>
    <t>Рагу овощное</t>
  </si>
  <si>
    <t>96,78</t>
  </si>
  <si>
    <t>Напиток из смородины с вит. С</t>
  </si>
  <si>
    <t>104</t>
  </si>
  <si>
    <t>29,01</t>
  </si>
  <si>
    <t>132</t>
  </si>
  <si>
    <t>120</t>
  </si>
  <si>
    <t>101,7</t>
  </si>
  <si>
    <t>109,76</t>
  </si>
  <si>
    <t>93,6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</si>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</sst>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49" fontId="9" fillId="0" borderId="3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F21" sqref="F2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7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44574</v>
      </c>
      <c r="D7" s="46"/>
      <c r="F7" s="4"/>
      <c r="G7" s="46">
        <f>C7</f>
        <v>44574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22</v>
      </c>
      <c r="D9" s="47" t="s">
        <v>18</v>
      </c>
      <c r="F9" s="42" t="s">
        <v>0</v>
      </c>
      <c r="G9" s="47" t="s">
        <v>22</v>
      </c>
      <c r="H9" s="47" t="s">
        <v>18</v>
      </c>
    </row>
    <row r="10" spans="2:8" ht="37.5" customHeight="1">
      <c r="B10" s="43"/>
      <c r="C10" s="48"/>
      <c r="D10" s="48"/>
      <c r="F10" s="43"/>
      <c r="G10" s="48"/>
      <c r="H10" s="48"/>
    </row>
    <row r="11" spans="2:8" s="23" customFormat="1" ht="24.75" customHeight="1">
      <c r="B11" s="21" t="s">
        <v>8</v>
      </c>
      <c r="C11" s="21"/>
      <c r="D11" s="22"/>
      <c r="F11" s="21" t="s">
        <v>8</v>
      </c>
      <c r="G11" s="21"/>
      <c r="H11" s="22"/>
    </row>
    <row r="12" spans="2:8" s="23" customFormat="1" ht="24.75" customHeight="1">
      <c r="B12" s="24" t="s">
        <v>24</v>
      </c>
      <c r="C12" s="22" t="s">
        <v>12</v>
      </c>
      <c r="D12" s="22" t="s">
        <v>25</v>
      </c>
      <c r="F12" s="24" t="str">
        <f>B12</f>
        <v>Суп молочный с вермишелью</v>
      </c>
      <c r="G12" s="22" t="str">
        <f>C12</f>
        <v>200</v>
      </c>
      <c r="H12" s="22" t="str">
        <f>D12</f>
        <v>145,2</v>
      </c>
    </row>
    <row r="13" spans="2:8" s="23" customFormat="1" ht="24.75" customHeight="1">
      <c r="B13" s="24" t="s">
        <v>26</v>
      </c>
      <c r="C13" s="22" t="s">
        <v>10</v>
      </c>
      <c r="D13" s="22" t="s">
        <v>27</v>
      </c>
      <c r="F13" s="24" t="str">
        <f t="shared" ref="F13:F14" si="0">B13</f>
        <v>Бутерброд с сыром</v>
      </c>
      <c r="G13" s="22" t="str">
        <f t="shared" ref="G13:G14" si="1">C13</f>
        <v>10/30</v>
      </c>
      <c r="H13" s="22" t="str">
        <f t="shared" ref="H13:H14" si="2">D13</f>
        <v>75</v>
      </c>
    </row>
    <row r="14" spans="2:8" s="23" customFormat="1" ht="24.75" customHeight="1">
      <c r="B14" s="24" t="s">
        <v>28</v>
      </c>
      <c r="C14" s="22" t="s">
        <v>29</v>
      </c>
      <c r="D14" s="22" t="s">
        <v>30</v>
      </c>
      <c r="F14" s="24" t="str">
        <f t="shared" si="0"/>
        <v>Чай с лимоном</v>
      </c>
      <c r="G14" s="22" t="str">
        <f t="shared" si="1"/>
        <v>200/7</v>
      </c>
      <c r="H14" s="22" t="str">
        <f t="shared" si="2"/>
        <v>61,5</v>
      </c>
    </row>
    <row r="15" spans="2:8" s="23" customFormat="1" ht="24.75" customHeight="1">
      <c r="B15" s="24" t="s">
        <v>31</v>
      </c>
      <c r="C15" s="22" t="s">
        <v>15</v>
      </c>
      <c r="D15" s="22" t="s">
        <v>32</v>
      </c>
      <c r="F15" s="24" t="str">
        <f t="shared" ref="F15" si="3">B15</f>
        <v>Хлеб пшеничный витаминизированный</v>
      </c>
      <c r="G15" s="22" t="str">
        <f t="shared" ref="G15" si="4">C15</f>
        <v>30</v>
      </c>
      <c r="H15" s="22" t="str">
        <f t="shared" ref="H15" si="5">D15</f>
        <v>67,5</v>
      </c>
    </row>
    <row r="16" spans="2:8" s="23" customFormat="1" ht="24.75" customHeight="1">
      <c r="B16" s="24"/>
      <c r="C16" s="22"/>
      <c r="D16" s="22"/>
      <c r="F16" s="24"/>
      <c r="G16" s="22"/>
      <c r="H16" s="22"/>
    </row>
    <row r="17" spans="2:8" s="23" customFormat="1" ht="24.75" customHeight="1">
      <c r="B17" s="21" t="s">
        <v>5</v>
      </c>
      <c r="C17" s="22"/>
      <c r="D17" s="22"/>
      <c r="F17" s="21" t="str">
        <f t="shared" ref="F17:F33" si="6">B17</f>
        <v>Завтрак 2</v>
      </c>
      <c r="G17" s="22"/>
      <c r="H17" s="22"/>
    </row>
    <row r="18" spans="2:8" s="23" customFormat="1" ht="24.75" customHeight="1">
      <c r="B18" s="24" t="s">
        <v>23</v>
      </c>
      <c r="C18" s="22" t="s">
        <v>13</v>
      </c>
      <c r="D18" s="22" t="s">
        <v>19</v>
      </c>
      <c r="F18" s="24" t="str">
        <f t="shared" si="6"/>
        <v>Фрукт</v>
      </c>
      <c r="G18" s="22" t="str">
        <f t="shared" ref="G18:H33" si="7">C18</f>
        <v>70</v>
      </c>
      <c r="H18" s="22" t="str">
        <f t="shared" si="7"/>
        <v>55</v>
      </c>
    </row>
    <row r="19" spans="2:8" s="23" customFormat="1" ht="24.75" customHeight="1">
      <c r="B19" s="24"/>
      <c r="C19" s="22"/>
      <c r="D19" s="22"/>
      <c r="F19" s="24"/>
      <c r="G19" s="22"/>
      <c r="H19" s="22"/>
    </row>
    <row r="20" spans="2:8" s="23" customFormat="1" ht="24.75" customHeight="1">
      <c r="B20" s="25"/>
      <c r="C20" s="22"/>
      <c r="D20" s="22"/>
      <c r="F20" s="24"/>
      <c r="G20" s="22"/>
      <c r="H20" s="22"/>
    </row>
    <row r="21" spans="2:8" s="23" customFormat="1" ht="24.75" customHeight="1">
      <c r="B21" s="21" t="s">
        <v>7</v>
      </c>
      <c r="C21" s="22"/>
      <c r="D21" s="22"/>
      <c r="F21" s="21" t="str">
        <f t="shared" si="6"/>
        <v>Обед</v>
      </c>
      <c r="G21" s="22"/>
      <c r="H21" s="22"/>
    </row>
    <row r="22" spans="2:8" s="23" customFormat="1" ht="24.75" customHeight="1">
      <c r="B22" s="24" t="s">
        <v>36</v>
      </c>
      <c r="C22" s="22" t="s">
        <v>11</v>
      </c>
      <c r="D22" s="22" t="s">
        <v>37</v>
      </c>
      <c r="F22" s="24" t="str">
        <f t="shared" si="6"/>
        <v>Салат из отварной свеклы с м/р</v>
      </c>
      <c r="G22" s="22" t="str">
        <f t="shared" si="7"/>
        <v>50</v>
      </c>
      <c r="H22" s="22" t="str">
        <f t="shared" si="7"/>
        <v>48,35</v>
      </c>
    </row>
    <row r="23" spans="2:8" s="23" customFormat="1" ht="24.75" customHeight="1">
      <c r="B23" s="24" t="s">
        <v>43</v>
      </c>
      <c r="C23" s="22" t="s">
        <v>9</v>
      </c>
      <c r="D23" s="22" t="s">
        <v>44</v>
      </c>
      <c r="F23" s="24" t="str">
        <f t="shared" si="6"/>
        <v>Рассольник "Ленинградский" со сметаной</v>
      </c>
      <c r="G23" s="22" t="str">
        <f t="shared" si="7"/>
        <v>180</v>
      </c>
      <c r="H23" s="22" t="str">
        <f t="shared" si="7"/>
        <v>99,95</v>
      </c>
    </row>
    <row r="24" spans="2:8" s="23" customFormat="1" ht="24.75" customHeight="1">
      <c r="B24" s="24" t="s">
        <v>38</v>
      </c>
      <c r="C24" s="22" t="s">
        <v>13</v>
      </c>
      <c r="D24" s="26" t="s">
        <v>39</v>
      </c>
      <c r="F24" s="24" t="str">
        <f t="shared" si="6"/>
        <v>Шницель мясной</v>
      </c>
      <c r="G24" s="22" t="str">
        <f t="shared" si="7"/>
        <v>70</v>
      </c>
      <c r="H24" s="22" t="str">
        <f t="shared" si="7"/>
        <v>154</v>
      </c>
    </row>
    <row r="25" spans="2:8" s="23" customFormat="1" ht="24.75" customHeight="1">
      <c r="B25" s="24" t="s">
        <v>46</v>
      </c>
      <c r="C25" s="22" t="s">
        <v>14</v>
      </c>
      <c r="D25" s="22" t="s">
        <v>47</v>
      </c>
      <c r="F25" s="24" t="str">
        <f t="shared" si="6"/>
        <v>Пюре картофельное</v>
      </c>
      <c r="G25" s="22" t="str">
        <f t="shared" si="7"/>
        <v>150</v>
      </c>
      <c r="H25" s="22" t="str">
        <f t="shared" si="7"/>
        <v>137,2</v>
      </c>
    </row>
    <row r="26" spans="2:8" s="23" customFormat="1" ht="24.75" customHeight="1">
      <c r="B26" s="24" t="s">
        <v>40</v>
      </c>
      <c r="C26" s="22" t="s">
        <v>12</v>
      </c>
      <c r="D26" s="22" t="s">
        <v>41</v>
      </c>
      <c r="F26" s="24" t="str">
        <f t="shared" si="6"/>
        <v>Компот из смеси сухофруктов</v>
      </c>
      <c r="G26" s="22" t="str">
        <f t="shared" si="7"/>
        <v>200</v>
      </c>
      <c r="H26" s="22" t="str">
        <f t="shared" si="7"/>
        <v>113</v>
      </c>
    </row>
    <row r="27" spans="2:8" s="23" customFormat="1" ht="24.75" customHeight="1">
      <c r="B27" s="24" t="s">
        <v>16</v>
      </c>
      <c r="C27" s="22" t="s">
        <v>42</v>
      </c>
      <c r="D27" s="22" t="s">
        <v>20</v>
      </c>
      <c r="F27" s="24" t="str">
        <f t="shared" si="6"/>
        <v>Хлеб пшеничный/ржаной витаминизированный</v>
      </c>
      <c r="G27" s="22" t="str">
        <f t="shared" si="7"/>
        <v>30/30</v>
      </c>
      <c r="H27" s="22" t="str">
        <f t="shared" si="7"/>
        <v>102,85</v>
      </c>
    </row>
    <row r="28" spans="2:8" s="23" customFormat="1" ht="24.75" customHeight="1">
      <c r="B28" s="24"/>
      <c r="C28" s="22"/>
      <c r="D28" s="22"/>
      <c r="F28" s="24"/>
      <c r="G28" s="22"/>
      <c r="H28" s="22"/>
    </row>
    <row r="29" spans="2:8" s="23" customFormat="1" ht="24.75" customHeight="1">
      <c r="B29" s="25"/>
      <c r="C29" s="22"/>
      <c r="D29" s="22"/>
      <c r="F29" s="24"/>
      <c r="G29" s="22"/>
      <c r="H29" s="22"/>
    </row>
    <row r="30" spans="2:8" s="23" customFormat="1" ht="24.75" customHeight="1">
      <c r="B30" s="21" t="s">
        <v>6</v>
      </c>
      <c r="C30" s="27"/>
      <c r="D30" s="27"/>
      <c r="F30" s="21" t="str">
        <f t="shared" si="6"/>
        <v>Полдник</v>
      </c>
      <c r="G30" s="22"/>
      <c r="H30" s="22"/>
    </row>
    <row r="31" spans="2:8" s="23" customFormat="1" ht="24.75" customHeight="1">
      <c r="B31" s="24" t="s">
        <v>48</v>
      </c>
      <c r="C31" s="22" t="s">
        <v>14</v>
      </c>
      <c r="D31" s="26" t="s">
        <v>49</v>
      </c>
      <c r="F31" s="24" t="str">
        <f t="shared" si="6"/>
        <v>Рагу овощное</v>
      </c>
      <c r="G31" s="22" t="str">
        <f t="shared" si="7"/>
        <v>150</v>
      </c>
      <c r="H31" s="22" t="str">
        <f t="shared" si="7"/>
        <v>96,78</v>
      </c>
    </row>
    <row r="32" spans="2:8" s="23" customFormat="1" ht="24.75" customHeight="1">
      <c r="B32" s="24" t="s">
        <v>50</v>
      </c>
      <c r="C32" s="22" t="s">
        <v>12</v>
      </c>
      <c r="D32" s="22" t="s">
        <v>51</v>
      </c>
      <c r="F32" s="24" t="str">
        <f t="shared" si="6"/>
        <v>Напиток из смородины с вит. С</v>
      </c>
      <c r="G32" s="22" t="str">
        <f t="shared" si="7"/>
        <v>200</v>
      </c>
      <c r="H32" s="22" t="str">
        <f t="shared" si="7"/>
        <v>104</v>
      </c>
    </row>
    <row r="33" spans="2:8" s="23" customFormat="1" ht="24.75" customHeight="1">
      <c r="B33" s="24" t="s">
        <v>31</v>
      </c>
      <c r="C33" s="28">
        <v>30</v>
      </c>
      <c r="D33" s="22" t="s">
        <v>32</v>
      </c>
      <c r="F33" s="24" t="str">
        <f t="shared" si="6"/>
        <v>Хлеб пшеничный витаминизированный</v>
      </c>
      <c r="G33" s="22">
        <f t="shared" si="7"/>
        <v>30</v>
      </c>
      <c r="H33" s="22" t="str">
        <f t="shared" si="7"/>
        <v>67,5</v>
      </c>
    </row>
    <row r="34" spans="2:8" s="23" customFormat="1" ht="24.75" customHeight="1">
      <c r="B34" s="24"/>
      <c r="C34" s="24"/>
      <c r="D34" s="22"/>
      <c r="F34" s="24"/>
      <c r="G34" s="24"/>
      <c r="H34" s="22"/>
    </row>
    <row r="35" spans="2:8" ht="11.25" customHeight="1">
      <c r="B35" s="3"/>
      <c r="C35" s="3"/>
      <c r="F35" s="3"/>
      <c r="G35" s="3"/>
      <c r="H35" s="7"/>
    </row>
    <row r="36" spans="2:8" s="29" customFormat="1">
      <c r="B36" s="30" t="s">
        <v>2</v>
      </c>
      <c r="C36" s="30"/>
      <c r="D36" s="31"/>
      <c r="F36" s="30" t="s">
        <v>2</v>
      </c>
      <c r="G36" s="30"/>
      <c r="H36" s="31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G7:H7"/>
    <mergeCell ref="C9:C10"/>
    <mergeCell ref="G9:G10"/>
    <mergeCell ref="C7:D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F20" sqref="F20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85546875" style="11"/>
    <col min="6" max="6" width="80.5703125" style="11" customWidth="1"/>
    <col min="7" max="7" width="12.7109375" style="11" customWidth="1"/>
    <col min="8" max="8" width="15.14062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44574</v>
      </c>
      <c r="D7" s="53"/>
      <c r="F7" s="15"/>
      <c r="G7" s="53">
        <f>C7</f>
        <v>44574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7" t="s">
        <v>21</v>
      </c>
      <c r="D9" s="54" t="s">
        <v>18</v>
      </c>
      <c r="F9" s="49" t="s">
        <v>0</v>
      </c>
      <c r="G9" s="47" t="s">
        <v>21</v>
      </c>
      <c r="H9" s="54" t="s">
        <v>18</v>
      </c>
    </row>
    <row r="10" spans="2:8" ht="37.5" customHeight="1">
      <c r="B10" s="50"/>
      <c r="C10" s="48"/>
      <c r="D10" s="55"/>
      <c r="F10" s="50"/>
      <c r="G10" s="48"/>
      <c r="H10" s="55"/>
    </row>
    <row r="11" spans="2:8" s="32" customFormat="1" ht="24.75" customHeight="1">
      <c r="B11" s="33" t="s">
        <v>8</v>
      </c>
      <c r="C11" s="33"/>
      <c r="D11" s="34"/>
      <c r="F11" s="33" t="s">
        <v>8</v>
      </c>
      <c r="G11" s="33"/>
      <c r="H11" s="34"/>
    </row>
    <row r="12" spans="2:8" s="32" customFormat="1" ht="24.75" customHeight="1">
      <c r="B12" s="35" t="str">
        <f>сад!B12</f>
        <v>Суп молочный с вермишелью</v>
      </c>
      <c r="C12" s="34" t="s">
        <v>14</v>
      </c>
      <c r="D12" s="34" t="s">
        <v>33</v>
      </c>
      <c r="F12" s="35" t="str">
        <f>B12</f>
        <v>Суп молочный с вермишелью</v>
      </c>
      <c r="G12" s="34" t="str">
        <f>C12</f>
        <v>150</v>
      </c>
      <c r="H12" s="34" t="str">
        <f>D12</f>
        <v>108,9</v>
      </c>
    </row>
    <row r="13" spans="2:8" s="32" customFormat="1" ht="24.75" customHeight="1">
      <c r="B13" s="35" t="str">
        <f>сад!B13</f>
        <v>Бутерброд с сыром</v>
      </c>
      <c r="C13" s="34" t="s">
        <v>10</v>
      </c>
      <c r="D13" s="34" t="s">
        <v>27</v>
      </c>
      <c r="F13" s="35" t="str">
        <f t="shared" ref="F13:F14" si="0">B13</f>
        <v>Бутерброд с сыром</v>
      </c>
      <c r="G13" s="34" t="str">
        <f t="shared" ref="G13:G14" si="1">C13</f>
        <v>10/30</v>
      </c>
      <c r="H13" s="34" t="str">
        <f t="shared" ref="H13:H14" si="2">D13</f>
        <v>75</v>
      </c>
    </row>
    <row r="14" spans="2:8" s="32" customFormat="1" ht="24.75" customHeight="1">
      <c r="B14" s="35" t="str">
        <f>сад!B14</f>
        <v>Чай с лимоном</v>
      </c>
      <c r="C14" s="34" t="s">
        <v>34</v>
      </c>
      <c r="D14" s="34" t="s">
        <v>35</v>
      </c>
      <c r="F14" s="35" t="str">
        <f t="shared" si="0"/>
        <v>Чай с лимоном</v>
      </c>
      <c r="G14" s="34" t="str">
        <f t="shared" si="1"/>
        <v>180/5</v>
      </c>
      <c r="H14" s="34" t="str">
        <f t="shared" si="2"/>
        <v>55,65</v>
      </c>
    </row>
    <row r="15" spans="2:8" s="32" customFormat="1" ht="24.75" customHeight="1">
      <c r="B15" s="35" t="str">
        <f>сад!B15</f>
        <v>Хлеб пшеничный витаминизированный</v>
      </c>
      <c r="C15" s="34" t="s">
        <v>15</v>
      </c>
      <c r="D15" s="34" t="s">
        <v>32</v>
      </c>
      <c r="F15" s="35" t="str">
        <f t="shared" ref="F15" si="3">B15</f>
        <v>Хлеб пшеничный витаминизированный</v>
      </c>
      <c r="G15" s="34" t="str">
        <f t="shared" ref="G15" si="4">C15</f>
        <v>30</v>
      </c>
      <c r="H15" s="34" t="str">
        <f t="shared" ref="H15" si="5">D15</f>
        <v>67,5</v>
      </c>
    </row>
    <row r="16" spans="2:8" s="32" customFormat="1" ht="24.75" customHeight="1">
      <c r="B16" s="35"/>
      <c r="C16" s="34"/>
      <c r="D16" s="34"/>
      <c r="F16" s="35"/>
      <c r="G16" s="34"/>
      <c r="H16" s="34"/>
    </row>
    <row r="17" spans="2:8" s="32" customFormat="1" ht="24.75" customHeight="1">
      <c r="B17" s="33" t="str">
        <f>сад!B17</f>
        <v>Завтрак 2</v>
      </c>
      <c r="C17" s="34"/>
      <c r="D17" s="34"/>
      <c r="F17" s="33" t="str">
        <f t="shared" ref="F17:F33" si="6">B17</f>
        <v>Завтрак 2</v>
      </c>
      <c r="G17" s="34"/>
      <c r="H17" s="34"/>
    </row>
    <row r="18" spans="2:8" s="32" customFormat="1" ht="24.75" customHeight="1">
      <c r="B18" s="35" t="str">
        <f>сад!B18</f>
        <v>Фрукт</v>
      </c>
      <c r="C18" s="34" t="s">
        <v>13</v>
      </c>
      <c r="D18" s="34" t="s">
        <v>19</v>
      </c>
      <c r="F18" s="35" t="str">
        <f t="shared" si="6"/>
        <v>Фрукт</v>
      </c>
      <c r="G18" s="34" t="str">
        <f t="shared" ref="G18:H33" si="7">C18</f>
        <v>70</v>
      </c>
      <c r="H18" s="34" t="str">
        <f t="shared" si="7"/>
        <v>55</v>
      </c>
    </row>
    <row r="19" spans="2:8" s="32" customFormat="1" ht="24.75" customHeight="1">
      <c r="B19" s="35"/>
      <c r="C19" s="34"/>
      <c r="D19" s="34"/>
      <c r="F19" s="35"/>
      <c r="G19" s="34"/>
      <c r="H19" s="34"/>
    </row>
    <row r="20" spans="2:8" s="32" customFormat="1" ht="24.75" customHeight="1">
      <c r="B20" s="35"/>
      <c r="C20" s="34"/>
      <c r="D20" s="34"/>
      <c r="F20" s="35"/>
      <c r="G20" s="34"/>
      <c r="H20" s="34"/>
    </row>
    <row r="21" spans="2:8" s="32" customFormat="1" ht="24.75" customHeight="1">
      <c r="B21" s="33" t="str">
        <f>сад!B21</f>
        <v>Обед</v>
      </c>
      <c r="C21" s="34"/>
      <c r="D21" s="34"/>
      <c r="F21" s="33" t="str">
        <f t="shared" si="6"/>
        <v>Обед</v>
      </c>
      <c r="G21" s="34"/>
      <c r="H21" s="34"/>
    </row>
    <row r="22" spans="2:8" s="32" customFormat="1" ht="24.75" customHeight="1">
      <c r="B22" s="35" t="str">
        <f>сад!B22</f>
        <v>Салат из отварной свеклы с м/р</v>
      </c>
      <c r="C22" s="34" t="s">
        <v>15</v>
      </c>
      <c r="D22" s="34" t="s">
        <v>52</v>
      </c>
      <c r="F22" s="35" t="str">
        <f t="shared" si="6"/>
        <v>Салат из отварной свеклы с м/р</v>
      </c>
      <c r="G22" s="34" t="str">
        <f t="shared" si="7"/>
        <v>30</v>
      </c>
      <c r="H22" s="34" t="str">
        <f t="shared" si="7"/>
        <v>29,01</v>
      </c>
    </row>
    <row r="23" spans="2:8" s="32" customFormat="1" ht="24.75" customHeight="1">
      <c r="B23" s="35" t="str">
        <f>сад!B23</f>
        <v>Рассольник "Ленинградский" со сметаной</v>
      </c>
      <c r="C23" s="34" t="s">
        <v>14</v>
      </c>
      <c r="D23" s="34" t="s">
        <v>45</v>
      </c>
      <c r="F23" s="35" t="str">
        <f t="shared" si="6"/>
        <v>Рассольник "Ленинградский" со сметаной</v>
      </c>
      <c r="G23" s="34" t="str">
        <f t="shared" si="7"/>
        <v>150</v>
      </c>
      <c r="H23" s="34" t="str">
        <f t="shared" si="7"/>
        <v>83,29</v>
      </c>
    </row>
    <row r="24" spans="2:8" s="32" customFormat="1" ht="24.75" customHeight="1">
      <c r="B24" s="35" t="str">
        <f>сад!B24</f>
        <v>Шницель мясной</v>
      </c>
      <c r="C24" s="34" t="s">
        <v>17</v>
      </c>
      <c r="D24" s="36" t="s">
        <v>53</v>
      </c>
      <c r="F24" s="35" t="str">
        <f t="shared" si="6"/>
        <v>Шницель мясной</v>
      </c>
      <c r="G24" s="34" t="str">
        <f t="shared" si="7"/>
        <v>60</v>
      </c>
      <c r="H24" s="34" t="str">
        <f t="shared" si="7"/>
        <v>132</v>
      </c>
    </row>
    <row r="25" spans="2:8" s="32" customFormat="1" ht="24.75" customHeight="1">
      <c r="B25" s="35" t="str">
        <f>сад!B25</f>
        <v>Пюре картофельное</v>
      </c>
      <c r="C25" s="34" t="s">
        <v>54</v>
      </c>
      <c r="D25" s="34" t="s">
        <v>56</v>
      </c>
      <c r="F25" s="35" t="str">
        <f t="shared" si="6"/>
        <v>Пюре картофельное</v>
      </c>
      <c r="G25" s="34" t="str">
        <f t="shared" si="7"/>
        <v>120</v>
      </c>
      <c r="H25" s="34" t="str">
        <f t="shared" si="7"/>
        <v>109,76</v>
      </c>
    </row>
    <row r="26" spans="2:8" s="32" customFormat="1" ht="24.75" customHeight="1">
      <c r="B26" s="35" t="str">
        <f>сад!B26</f>
        <v>Компот из смеси сухофруктов</v>
      </c>
      <c r="C26" s="34" t="s">
        <v>9</v>
      </c>
      <c r="D26" s="34" t="s">
        <v>55</v>
      </c>
      <c r="F26" s="35" t="str">
        <f t="shared" si="6"/>
        <v>Компот из смеси сухофруктов</v>
      </c>
      <c r="G26" s="34" t="str">
        <f t="shared" si="7"/>
        <v>180</v>
      </c>
      <c r="H26" s="34" t="str">
        <f t="shared" si="7"/>
        <v>101,7</v>
      </c>
    </row>
    <row r="27" spans="2:8" s="32" customFormat="1" ht="24.75" customHeight="1">
      <c r="B27" s="35" t="str">
        <f>сад!B27</f>
        <v>Хлеб пшеничный/ржаной витаминизированный</v>
      </c>
      <c r="C27" s="34" t="s">
        <v>42</v>
      </c>
      <c r="D27" s="34" t="s">
        <v>20</v>
      </c>
      <c r="F27" s="35" t="str">
        <f t="shared" si="6"/>
        <v>Хлеб пшеничный/ржаной витаминизированный</v>
      </c>
      <c r="G27" s="34" t="str">
        <f t="shared" si="7"/>
        <v>30/30</v>
      </c>
      <c r="H27" s="34" t="str">
        <f t="shared" si="7"/>
        <v>102,85</v>
      </c>
    </row>
    <row r="28" spans="2:8" s="32" customFormat="1" ht="24.75" customHeight="1">
      <c r="B28" s="35"/>
      <c r="C28" s="34"/>
      <c r="D28" s="34"/>
      <c r="F28" s="35"/>
      <c r="G28" s="34"/>
      <c r="H28" s="34"/>
    </row>
    <row r="29" spans="2:8" s="32" customFormat="1" ht="24.75" customHeight="1">
      <c r="B29" s="35"/>
      <c r="C29" s="34"/>
      <c r="D29" s="34"/>
      <c r="F29" s="35"/>
      <c r="G29" s="34"/>
      <c r="H29" s="34"/>
    </row>
    <row r="30" spans="2:8" s="32" customFormat="1" ht="24.75" customHeight="1">
      <c r="B30" s="33" t="str">
        <f>сад!B30</f>
        <v>Полдник</v>
      </c>
      <c r="C30" s="37"/>
      <c r="D30" s="37"/>
      <c r="F30" s="33" t="str">
        <f t="shared" si="6"/>
        <v>Полдник</v>
      </c>
      <c r="G30" s="34"/>
      <c r="H30" s="34"/>
    </row>
    <row r="31" spans="2:8" s="32" customFormat="1" ht="24.75" customHeight="1">
      <c r="B31" s="35" t="str">
        <f>сад!B31</f>
        <v>Рагу овощное</v>
      </c>
      <c r="C31" s="34" t="s">
        <v>14</v>
      </c>
      <c r="D31" s="36" t="s">
        <v>49</v>
      </c>
      <c r="F31" s="35" t="str">
        <f t="shared" si="6"/>
        <v>Рагу овощное</v>
      </c>
      <c r="G31" s="34" t="str">
        <f t="shared" si="7"/>
        <v>150</v>
      </c>
      <c r="H31" s="34" t="str">
        <f t="shared" si="7"/>
        <v>96,78</v>
      </c>
    </row>
    <row r="32" spans="2:8" s="32" customFormat="1" ht="24.75" customHeight="1">
      <c r="B32" s="35" t="str">
        <f>сад!B32</f>
        <v>Напиток из смородины с вит. С</v>
      </c>
      <c r="C32" s="34" t="s">
        <v>9</v>
      </c>
      <c r="D32" s="34" t="s">
        <v>57</v>
      </c>
      <c r="F32" s="35" t="str">
        <f t="shared" ref="F32" si="8">B32</f>
        <v>Напиток из смородины с вит. С</v>
      </c>
      <c r="G32" s="34" t="str">
        <f t="shared" ref="G32" si="9">C32</f>
        <v>180</v>
      </c>
      <c r="H32" s="34" t="str">
        <f t="shared" si="7"/>
        <v>93,6</v>
      </c>
    </row>
    <row r="33" spans="2:8" s="32" customFormat="1" ht="24.75" customHeight="1">
      <c r="B33" s="35" t="str">
        <f>сад!B33</f>
        <v>Хлеб пшеничный витаминизированный</v>
      </c>
      <c r="C33" s="38">
        <v>30</v>
      </c>
      <c r="D33" s="34" t="s">
        <v>32</v>
      </c>
      <c r="F33" s="35" t="str">
        <f t="shared" si="6"/>
        <v>Хлеб пшеничный витаминизированный</v>
      </c>
      <c r="G33" s="34">
        <f t="shared" si="7"/>
        <v>30</v>
      </c>
      <c r="H33" s="34" t="str">
        <f t="shared" si="7"/>
        <v>67,5</v>
      </c>
    </row>
    <row r="34" spans="2:8" s="32" customFormat="1" ht="24.75" customHeight="1">
      <c r="B34" s="35"/>
      <c r="C34" s="35"/>
      <c r="D34" s="34"/>
      <c r="F34" s="35"/>
      <c r="G34" s="35"/>
      <c r="H34" s="34"/>
    </row>
    <row r="35" spans="2:8" ht="11.25" customHeight="1">
      <c r="B35" s="14"/>
      <c r="C35" s="14"/>
      <c r="F35" s="14"/>
      <c r="G35" s="14"/>
      <c r="H35" s="12"/>
    </row>
    <row r="36" spans="2:8" s="39" customFormat="1">
      <c r="B36" s="40" t="s">
        <v>2</v>
      </c>
      <c r="C36" s="40"/>
      <c r="D36" s="41"/>
      <c r="F36" s="40" t="s">
        <v>2</v>
      </c>
      <c r="G36" s="40"/>
      <c r="H36" s="41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2021-12-01T05:47:36Z</cp:lastPrinted>
  <dcterms:created xsi:type="dcterms:W3CDTF">1996-10-08T23:32:33Z</dcterms:created>
  <dcterms:modified xsi:type="dcterms:W3CDTF">2021-12-24T05:19:23Z</dcterms:modified>
</cp:coreProperties>
</file>