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F16" i="18"/>
  <c r="G16"/>
  <c r="H16"/>
  <c r="B16"/>
  <c r="F16" i="17"/>
  <c r="G16"/>
  <c r="H16"/>
  <c r="G15" i="18"/>
  <c r="H15"/>
  <c r="F19"/>
  <c r="F20"/>
  <c r="G20"/>
  <c r="H20"/>
  <c r="F23"/>
  <c r="F24"/>
  <c r="G24"/>
  <c r="H24"/>
  <c r="F25"/>
  <c r="G25"/>
  <c r="H25"/>
  <c r="F26"/>
  <c r="G26"/>
  <c r="H26"/>
  <c r="F27"/>
  <c r="G27"/>
  <c r="H27"/>
  <c r="F28"/>
  <c r="G28"/>
  <c r="H28"/>
  <c r="F29"/>
  <c r="G29"/>
  <c r="H29"/>
  <c r="F31"/>
  <c r="F32"/>
  <c r="G32"/>
  <c r="H32"/>
  <c r="F33"/>
  <c r="G33"/>
  <c r="H33"/>
  <c r="F34"/>
  <c r="G34"/>
  <c r="H34"/>
  <c r="B15"/>
  <c r="F15" s="1"/>
  <c r="B31"/>
  <c r="B32"/>
  <c r="B33"/>
  <c r="B34"/>
  <c r="F27" i="17"/>
  <c r="G27"/>
  <c r="H27"/>
  <c r="F28"/>
  <c r="G28"/>
  <c r="H28"/>
  <c r="F29"/>
  <c r="G29"/>
  <c r="H29"/>
  <c r="F31"/>
  <c r="F32"/>
  <c r="G32"/>
  <c r="H32"/>
  <c r="F33"/>
  <c r="G33"/>
  <c r="H33"/>
  <c r="F34"/>
  <c r="G34"/>
  <c r="H34"/>
  <c r="F15"/>
  <c r="G15"/>
  <c r="H15"/>
  <c r="B13" i="18"/>
  <c r="F13" s="1"/>
  <c r="B14"/>
  <c r="F14" s="1"/>
  <c r="B19"/>
  <c r="B20"/>
  <c r="B23"/>
  <c r="B24"/>
  <c r="B25"/>
  <c r="B26"/>
  <c r="B27"/>
  <c r="B28"/>
  <c r="B29"/>
  <c r="G13"/>
  <c r="G14"/>
  <c r="G12"/>
  <c r="H13"/>
  <c r="H14"/>
  <c r="F13" i="17"/>
  <c r="G13"/>
  <c r="H13"/>
  <c r="F14"/>
  <c r="G14"/>
  <c r="H14"/>
  <c r="H12" i="18"/>
  <c r="C7" l="1"/>
  <c r="G7" s="1"/>
  <c r="G7" i="17"/>
  <c r="G26"/>
  <c r="G25"/>
  <c r="G24"/>
  <c r="G20"/>
  <c r="G12"/>
  <c r="H20"/>
  <c r="H24"/>
  <c r="H25"/>
  <c r="H26"/>
  <c r="B12" i="18"/>
  <c r="F12" s="1"/>
  <c r="H12" i="17"/>
  <c r="F19"/>
  <c r="F20"/>
  <c r="F23"/>
  <c r="F24"/>
  <c r="F25"/>
  <c r="F26"/>
  <c r="F12"/>
</calcChain>
</file>

<file path=xl/sharedStrings.xml><?xml version="1.0" encoding="utf-8"?>
<sst xmlns="http://schemas.openxmlformats.org/spreadsheetml/2006/main" count="114" uniqueCount="60">
  <si>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</si>
  <si>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</si>
  <si>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</si>
  <si>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</si>
  <si>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</si>
  <si>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</si>
  <si>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</si>
  <si>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</si>
  <si>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</si>
  <si>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30</t>
  </si>
  <si>
    <t>180</t>
  </si>
  <si>
    <t>100</t>
  </si>
  <si>
    <t>200</t>
  </si>
  <si>
    <t>50</t>
  </si>
  <si>
    <t>150</t>
  </si>
  <si>
    <t>Хлеб пшеничный/ржаной витаминизированный</t>
  </si>
  <si>
    <t>Калорийность блюд</t>
  </si>
  <si>
    <t xml:space="preserve">Объем порций (г.), Возраст 1,5-3 </t>
  </si>
  <si>
    <t>Объем порций (г.), Возраст 3-7</t>
  </si>
  <si>
    <t>Фрукт</t>
  </si>
  <si>
    <t>Хлеб пшеничный витаминизированный</t>
  </si>
  <si>
    <t>59,7</t>
  </si>
  <si>
    <t>47</t>
  </si>
  <si>
    <t>Салат из отварной свеклы с растительным маслом</t>
  </si>
  <si>
    <t>47,13</t>
  </si>
  <si>
    <t>Рассольник "Домашний" со сметаной</t>
  </si>
  <si>
    <t>87,14</t>
  </si>
  <si>
    <t>Тефтели рыбные в соусе</t>
  </si>
  <si>
    <t>120,38</t>
  </si>
  <si>
    <t>Картофельное пюре</t>
  </si>
  <si>
    <t>138,94</t>
  </si>
  <si>
    <t>Напиток из шиповника</t>
  </si>
  <si>
    <t>102,7</t>
  </si>
  <si>
    <t>30/30</t>
  </si>
  <si>
    <t>111,9</t>
  </si>
  <si>
    <t>Рагу из овощей</t>
  </si>
  <si>
    <t>96,78</t>
  </si>
  <si>
    <t>Чай с лимоном</t>
  </si>
  <si>
    <t>39,98</t>
  </si>
  <si>
    <t>28,28</t>
  </si>
  <si>
    <t>72,61</t>
  </si>
  <si>
    <t>80</t>
  </si>
  <si>
    <t>96,3</t>
  </si>
  <si>
    <t>120</t>
  </si>
  <si>
    <t>111,16</t>
  </si>
  <si>
    <t>92,43</t>
  </si>
  <si>
    <t>35,98</t>
  </si>
  <si>
    <t>Запеканка из творога с морковью</t>
  </si>
  <si>
    <t>178,02</t>
  </si>
  <si>
    <t>Молоко сгущенное с сахаром</t>
  </si>
  <si>
    <t>20</t>
  </si>
  <si>
    <t>11,77</t>
  </si>
  <si>
    <t>Бутерброд с сыром</t>
  </si>
  <si>
    <t>40</t>
  </si>
  <si>
    <t>115</t>
  </si>
  <si>
    <t>Чай черный с сахаром</t>
  </si>
  <si>
    <t>38,28</t>
  </si>
  <si>
    <t>142,42</t>
  </si>
  <si>
    <t>34,45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</si>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</sst>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2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6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4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0" fontId="10" fillId="0" borderId="0" xfId="1" applyFont="1"/>
    <xf numFmtId="49" fontId="10" fillId="0" borderId="0" xfId="1" applyNumberFormat="1" applyFont="1"/>
    <xf numFmtId="1" fontId="10" fillId="0" borderId="0" xfId="1" applyNumberFormat="1" applyFont="1" applyAlignment="1">
      <alignment horizontal="left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8" fillId="0" borderId="1" xfId="0" applyFont="1" applyBorder="1" applyAlignment="1">
      <alignment horizontal="right"/>
    </xf>
    <xf numFmtId="0" fontId="10" fillId="0" borderId="0" xfId="0" applyFont="1"/>
    <xf numFmtId="49" fontId="10" fillId="0" borderId="0" xfId="0" applyNumberFormat="1" applyFont="1"/>
    <xf numFmtId="1" fontId="10" fillId="0" borderId="0" xfId="0" applyNumberFormat="1" applyFont="1" applyAlignment="1">
      <alignment horizontal="left"/>
    </xf>
    <xf numFmtId="49" fontId="9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/>
    <xf numFmtId="49" fontId="9" fillId="0" borderId="1" xfId="0" applyNumberFormat="1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2438400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0" y="392906"/>
          <a:ext cx="24384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438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438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300" y="313531"/>
          <a:ext cx="62309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1107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1107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2400300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9200" y="313531"/>
          <a:ext cx="62230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tabSelected="1" view="pageBreakPreview" zoomScale="70" zoomScaleSheetLayoutView="70" workbookViewId="0">
      <selection activeCell="F18" sqref="F18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5" style="7" customWidth="1"/>
    <col min="5" max="5" width="8.7109375" style="1"/>
    <col min="6" max="6" width="80.5703125" style="1" customWidth="1"/>
    <col min="7" max="7" width="11.7109375" style="1" customWidth="1"/>
    <col min="8" max="8" width="15.28515625" style="1" customWidth="1"/>
    <col min="9" max="16384" width="8.71093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59</v>
      </c>
      <c r="F2" s="7"/>
      <c r="G2" s="7"/>
      <c r="H2" s="6" t="s">
        <v>59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44">
        <v>44586</v>
      </c>
      <c r="D7" s="44"/>
      <c r="F7" s="4"/>
      <c r="G7" s="44">
        <f>C7</f>
        <v>44586</v>
      </c>
      <c r="H7" s="44"/>
    </row>
    <row r="8" spans="2:8" ht="20.25">
      <c r="B8" s="42" t="s">
        <v>1</v>
      </c>
      <c r="C8" s="42"/>
      <c r="D8" s="43"/>
      <c r="F8" s="42" t="s">
        <v>1</v>
      </c>
      <c r="G8" s="42"/>
      <c r="H8" s="43"/>
    </row>
    <row r="9" spans="2:8" ht="18.75" customHeight="1">
      <c r="B9" s="40" t="s">
        <v>0</v>
      </c>
      <c r="C9" s="45" t="s">
        <v>18</v>
      </c>
      <c r="D9" s="45" t="s">
        <v>16</v>
      </c>
      <c r="F9" s="40" t="s">
        <v>0</v>
      </c>
      <c r="G9" s="45" t="s">
        <v>18</v>
      </c>
      <c r="H9" s="45" t="s">
        <v>16</v>
      </c>
    </row>
    <row r="10" spans="2:8" ht="37.5" customHeight="1">
      <c r="B10" s="41"/>
      <c r="C10" s="46"/>
      <c r="D10" s="46"/>
      <c r="F10" s="41"/>
      <c r="G10" s="46"/>
      <c r="H10" s="46"/>
    </row>
    <row r="11" spans="2:8" ht="24.75" customHeight="1">
      <c r="B11" s="28" t="s">
        <v>8</v>
      </c>
      <c r="C11" s="28"/>
      <c r="D11" s="29"/>
      <c r="E11" s="30"/>
      <c r="F11" s="28" t="s">
        <v>8</v>
      </c>
      <c r="G11" s="28"/>
      <c r="H11" s="29"/>
    </row>
    <row r="12" spans="2:8" ht="24.75" customHeight="1">
      <c r="B12" s="31" t="s">
        <v>47</v>
      </c>
      <c r="C12" s="29" t="s">
        <v>11</v>
      </c>
      <c r="D12" s="29" t="s">
        <v>48</v>
      </c>
      <c r="E12" s="30"/>
      <c r="F12" s="31" t="str">
        <f>B12</f>
        <v>Запеканка из творога с морковью</v>
      </c>
      <c r="G12" s="29" t="str">
        <f>C12</f>
        <v>100</v>
      </c>
      <c r="H12" s="29" t="str">
        <f>D12</f>
        <v>178,02</v>
      </c>
    </row>
    <row r="13" spans="2:8" ht="24.75" customHeight="1">
      <c r="B13" s="31" t="s">
        <v>49</v>
      </c>
      <c r="C13" s="29" t="s">
        <v>50</v>
      </c>
      <c r="D13" s="29" t="s">
        <v>51</v>
      </c>
      <c r="E13" s="30"/>
      <c r="F13" s="31" t="str">
        <f t="shared" ref="F13:F14" si="0">B13</f>
        <v>Молоко сгущенное с сахаром</v>
      </c>
      <c r="G13" s="29" t="str">
        <f t="shared" ref="G13:G14" si="1">C13</f>
        <v>20</v>
      </c>
      <c r="H13" s="29" t="str">
        <f t="shared" ref="H13:H14" si="2">D13</f>
        <v>11,77</v>
      </c>
    </row>
    <row r="14" spans="2:8" ht="24.75" customHeight="1">
      <c r="B14" s="31" t="s">
        <v>52</v>
      </c>
      <c r="C14" s="29" t="s">
        <v>53</v>
      </c>
      <c r="D14" s="29" t="s">
        <v>54</v>
      </c>
      <c r="E14" s="30"/>
      <c r="F14" s="31" t="str">
        <f t="shared" si="0"/>
        <v>Бутерброд с сыром</v>
      </c>
      <c r="G14" s="29" t="str">
        <f t="shared" si="1"/>
        <v>40</v>
      </c>
      <c r="H14" s="29" t="str">
        <f t="shared" si="2"/>
        <v>115</v>
      </c>
    </row>
    <row r="15" spans="2:8" ht="24.75" customHeight="1">
      <c r="B15" s="31" t="s">
        <v>55</v>
      </c>
      <c r="C15" s="29" t="s">
        <v>12</v>
      </c>
      <c r="D15" s="29" t="s">
        <v>56</v>
      </c>
      <c r="E15" s="30"/>
      <c r="F15" s="31" t="str">
        <f t="shared" ref="F15" si="3">B15</f>
        <v>Чай черный с сахаром</v>
      </c>
      <c r="G15" s="29" t="str">
        <f t="shared" ref="G15" si="4">C15</f>
        <v>200</v>
      </c>
      <c r="H15" s="29" t="str">
        <f t="shared" ref="H15" si="5">D15</f>
        <v>38,28</v>
      </c>
    </row>
    <row r="16" spans="2:8" ht="24.75" customHeight="1">
      <c r="B16" s="31" t="s">
        <v>20</v>
      </c>
      <c r="C16" s="29" t="s">
        <v>9</v>
      </c>
      <c r="D16" s="29" t="s">
        <v>21</v>
      </c>
      <c r="E16" s="30"/>
      <c r="F16" s="31" t="str">
        <f t="shared" ref="F16" si="6">B16</f>
        <v>Хлеб пшеничный витаминизированный</v>
      </c>
      <c r="G16" s="29" t="str">
        <f t="shared" ref="G16" si="7">C16</f>
        <v>30</v>
      </c>
      <c r="H16" s="29" t="str">
        <f t="shared" ref="H16" si="8">D16</f>
        <v>59,7</v>
      </c>
    </row>
    <row r="17" spans="2:8" ht="24.75" customHeight="1">
      <c r="B17" s="31"/>
      <c r="C17" s="29"/>
      <c r="D17" s="29"/>
      <c r="E17" s="30"/>
      <c r="F17" s="31"/>
      <c r="G17" s="29"/>
      <c r="H17" s="29"/>
    </row>
    <row r="18" spans="2:8" ht="24.75" customHeight="1">
      <c r="B18" s="32"/>
      <c r="C18" s="29"/>
      <c r="D18" s="29"/>
      <c r="E18" s="30"/>
      <c r="F18" s="31"/>
      <c r="G18" s="29"/>
      <c r="H18" s="29"/>
    </row>
    <row r="19" spans="2:8" ht="24.75" customHeight="1">
      <c r="B19" s="28" t="s">
        <v>5</v>
      </c>
      <c r="C19" s="29"/>
      <c r="D19" s="29"/>
      <c r="E19" s="30"/>
      <c r="F19" s="28" t="str">
        <f t="shared" ref="F19:F26" si="9">B19</f>
        <v>Завтрак 2</v>
      </c>
      <c r="G19" s="29"/>
      <c r="H19" s="29"/>
    </row>
    <row r="20" spans="2:8" ht="24.75" customHeight="1">
      <c r="B20" s="31" t="s">
        <v>19</v>
      </c>
      <c r="C20" s="29" t="s">
        <v>11</v>
      </c>
      <c r="D20" s="29" t="s">
        <v>22</v>
      </c>
      <c r="E20" s="30"/>
      <c r="F20" s="31" t="str">
        <f t="shared" si="9"/>
        <v>Фрукт</v>
      </c>
      <c r="G20" s="29" t="str">
        <f t="shared" ref="G20:H26" si="10">C20</f>
        <v>100</v>
      </c>
      <c r="H20" s="29" t="str">
        <f t="shared" si="10"/>
        <v>47</v>
      </c>
    </row>
    <row r="21" spans="2:8" ht="24.75" customHeight="1">
      <c r="B21" s="31"/>
      <c r="C21" s="29"/>
      <c r="D21" s="29"/>
      <c r="E21" s="30"/>
      <c r="F21" s="31"/>
      <c r="G21" s="29"/>
      <c r="H21" s="29"/>
    </row>
    <row r="22" spans="2:8" ht="24.75" customHeight="1">
      <c r="B22" s="32"/>
      <c r="C22" s="29"/>
      <c r="D22" s="29"/>
      <c r="E22" s="30"/>
      <c r="F22" s="31"/>
      <c r="G22" s="29"/>
      <c r="H22" s="29"/>
    </row>
    <row r="23" spans="2:8" ht="24.75" customHeight="1">
      <c r="B23" s="28" t="s">
        <v>7</v>
      </c>
      <c r="C23" s="29"/>
      <c r="D23" s="29"/>
      <c r="E23" s="30"/>
      <c r="F23" s="28" t="str">
        <f t="shared" si="9"/>
        <v>Обед</v>
      </c>
      <c r="G23" s="29"/>
      <c r="H23" s="29"/>
    </row>
    <row r="24" spans="2:8" ht="24.75" customHeight="1">
      <c r="B24" s="31" t="s">
        <v>23</v>
      </c>
      <c r="C24" s="29" t="s">
        <v>13</v>
      </c>
      <c r="D24" s="29" t="s">
        <v>24</v>
      </c>
      <c r="E24" s="30"/>
      <c r="F24" s="31" t="str">
        <f t="shared" si="9"/>
        <v>Салат из отварной свеклы с растительным маслом</v>
      </c>
      <c r="G24" s="29" t="str">
        <f t="shared" si="10"/>
        <v>50</v>
      </c>
      <c r="H24" s="29" t="str">
        <f t="shared" si="10"/>
        <v>47,13</v>
      </c>
    </row>
    <row r="25" spans="2:8" ht="24.75" customHeight="1">
      <c r="B25" s="31" t="s">
        <v>25</v>
      </c>
      <c r="C25" s="29" t="s">
        <v>10</v>
      </c>
      <c r="D25" s="29" t="s">
        <v>26</v>
      </c>
      <c r="E25" s="30"/>
      <c r="F25" s="31" t="str">
        <f t="shared" si="9"/>
        <v>Рассольник "Домашний" со сметаной</v>
      </c>
      <c r="G25" s="29" t="str">
        <f t="shared" si="10"/>
        <v>180</v>
      </c>
      <c r="H25" s="29" t="str">
        <f t="shared" si="10"/>
        <v>87,14</v>
      </c>
    </row>
    <row r="26" spans="2:8" ht="24.75" customHeight="1">
      <c r="B26" s="31" t="s">
        <v>27</v>
      </c>
      <c r="C26" s="29" t="s">
        <v>11</v>
      </c>
      <c r="D26" s="36" t="s">
        <v>28</v>
      </c>
      <c r="E26" s="30"/>
      <c r="F26" s="31" t="str">
        <f t="shared" si="9"/>
        <v>Тефтели рыбные в соусе</v>
      </c>
      <c r="G26" s="29" t="str">
        <f t="shared" si="10"/>
        <v>100</v>
      </c>
      <c r="H26" s="38" t="str">
        <f t="shared" si="10"/>
        <v>120,38</v>
      </c>
    </row>
    <row r="27" spans="2:8" ht="24.75" customHeight="1">
      <c r="B27" s="31" t="s">
        <v>29</v>
      </c>
      <c r="C27" s="29" t="s">
        <v>14</v>
      </c>
      <c r="D27" s="36" t="s">
        <v>30</v>
      </c>
      <c r="E27" s="30"/>
      <c r="F27" s="31" t="str">
        <f t="shared" ref="F27:F34" si="11">B27</f>
        <v>Картофельное пюре</v>
      </c>
      <c r="G27" s="29" t="str">
        <f t="shared" ref="G27:G34" si="12">C27</f>
        <v>150</v>
      </c>
      <c r="H27" s="38" t="str">
        <f t="shared" ref="H27:H34" si="13">D27</f>
        <v>138,94</v>
      </c>
    </row>
    <row r="28" spans="2:8" ht="24.75" customHeight="1">
      <c r="B28" s="31" t="s">
        <v>31</v>
      </c>
      <c r="C28" s="29" t="s">
        <v>12</v>
      </c>
      <c r="D28" s="29" t="s">
        <v>32</v>
      </c>
      <c r="E28" s="30"/>
      <c r="F28" s="31" t="str">
        <f t="shared" si="11"/>
        <v>Напиток из шиповника</v>
      </c>
      <c r="G28" s="29" t="str">
        <f t="shared" si="12"/>
        <v>200</v>
      </c>
      <c r="H28" s="38" t="str">
        <f t="shared" si="13"/>
        <v>102,7</v>
      </c>
    </row>
    <row r="29" spans="2:8" ht="24.75" customHeight="1">
      <c r="B29" s="31" t="s">
        <v>15</v>
      </c>
      <c r="C29" s="29" t="s">
        <v>33</v>
      </c>
      <c r="D29" s="29" t="s">
        <v>34</v>
      </c>
      <c r="E29" s="30"/>
      <c r="F29" s="31" t="str">
        <f t="shared" si="11"/>
        <v>Хлеб пшеничный/ржаной витаминизированный</v>
      </c>
      <c r="G29" s="29" t="str">
        <f t="shared" si="12"/>
        <v>30/30</v>
      </c>
      <c r="H29" s="38" t="str">
        <f t="shared" si="13"/>
        <v>111,9</v>
      </c>
    </row>
    <row r="30" spans="2:8" ht="24.75" customHeight="1">
      <c r="B30" s="31"/>
      <c r="C30" s="29"/>
      <c r="D30" s="29"/>
      <c r="E30" s="30"/>
      <c r="F30" s="31"/>
      <c r="G30" s="29"/>
      <c r="H30" s="38"/>
    </row>
    <row r="31" spans="2:8" ht="24.75" customHeight="1">
      <c r="B31" s="28" t="s">
        <v>6</v>
      </c>
      <c r="C31" s="29"/>
      <c r="D31" s="29"/>
      <c r="E31" s="30"/>
      <c r="F31" s="28" t="str">
        <f t="shared" si="11"/>
        <v>Полдник</v>
      </c>
      <c r="G31" s="29"/>
      <c r="H31" s="38"/>
    </row>
    <row r="32" spans="2:8" ht="24.75" customHeight="1">
      <c r="B32" s="37" t="s">
        <v>35</v>
      </c>
      <c r="C32" s="29" t="s">
        <v>14</v>
      </c>
      <c r="D32" s="29" t="s">
        <v>36</v>
      </c>
      <c r="E32" s="30"/>
      <c r="F32" s="31" t="str">
        <f t="shared" si="11"/>
        <v>Рагу из овощей</v>
      </c>
      <c r="G32" s="29" t="str">
        <f t="shared" si="12"/>
        <v>150</v>
      </c>
      <c r="H32" s="38" t="str">
        <f t="shared" si="13"/>
        <v>96,78</v>
      </c>
    </row>
    <row r="33" spans="2:8" ht="24.75" customHeight="1">
      <c r="B33" s="31" t="s">
        <v>37</v>
      </c>
      <c r="C33" s="29" t="s">
        <v>12</v>
      </c>
      <c r="D33" s="29" t="s">
        <v>38</v>
      </c>
      <c r="E33" s="30"/>
      <c r="F33" s="31" t="str">
        <f t="shared" si="11"/>
        <v>Чай с лимоном</v>
      </c>
      <c r="G33" s="29" t="str">
        <f t="shared" si="12"/>
        <v>200</v>
      </c>
      <c r="H33" s="38" t="str">
        <f t="shared" si="13"/>
        <v>39,98</v>
      </c>
    </row>
    <row r="34" spans="2:8" ht="24.75" customHeight="1">
      <c r="B34" s="31" t="s">
        <v>20</v>
      </c>
      <c r="C34" s="29" t="s">
        <v>9</v>
      </c>
      <c r="D34" s="29" t="s">
        <v>21</v>
      </c>
      <c r="E34" s="30"/>
      <c r="F34" s="31" t="str">
        <f t="shared" si="11"/>
        <v>Хлеб пшеничный витаминизированный</v>
      </c>
      <c r="G34" s="29" t="str">
        <f t="shared" si="12"/>
        <v>30</v>
      </c>
      <c r="H34" s="38" t="str">
        <f t="shared" si="13"/>
        <v>59,7</v>
      </c>
    </row>
    <row r="35" spans="2:8" ht="24.75" customHeight="1">
      <c r="B35" s="31"/>
      <c r="C35" s="31"/>
      <c r="D35" s="29"/>
      <c r="E35" s="30"/>
      <c r="F35" s="31"/>
      <c r="G35" s="29"/>
      <c r="H35" s="29"/>
    </row>
    <row r="36" spans="2:8" ht="11.25" customHeight="1">
      <c r="B36" s="3"/>
      <c r="C36" s="3"/>
      <c r="F36" s="3"/>
      <c r="G36" s="3"/>
      <c r="H36" s="7"/>
    </row>
    <row r="37" spans="2:8" s="33" customFormat="1">
      <c r="B37" s="35" t="s">
        <v>2</v>
      </c>
      <c r="C37" s="35"/>
      <c r="D37" s="34"/>
      <c r="F37" s="35" t="s">
        <v>2</v>
      </c>
      <c r="G37" s="35"/>
      <c r="H37" s="34"/>
    </row>
    <row r="38" spans="2:8">
      <c r="B38" s="2"/>
      <c r="C38" s="2"/>
      <c r="F38" s="2"/>
      <c r="G38" s="2"/>
      <c r="H38" s="7"/>
    </row>
    <row r="39" spans="2:8">
      <c r="B39" s="2"/>
      <c r="C39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view="pageBreakPreview" zoomScale="70" zoomScaleSheetLayoutView="70" workbookViewId="0">
      <selection activeCell="F18" sqref="F18"/>
    </sheetView>
  </sheetViews>
  <sheetFormatPr defaultColWidth="8.855468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5.140625" style="12" customWidth="1"/>
    <col min="5" max="5" width="8.85546875" style="11"/>
    <col min="6" max="6" width="80.5703125" style="11" customWidth="1"/>
    <col min="7" max="7" width="12.7109375" style="11" customWidth="1"/>
    <col min="8" max="8" width="14.85546875" style="11" customWidth="1"/>
    <col min="9" max="16384" width="8.855468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59</v>
      </c>
      <c r="F2" s="12"/>
      <c r="G2" s="12"/>
      <c r="H2" s="6" t="s">
        <v>59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B4" s="17"/>
      <c r="C4" s="17"/>
      <c r="D4" s="11"/>
      <c r="F4" s="17"/>
      <c r="G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51">
        <f>сад!C7</f>
        <v>44586</v>
      </c>
      <c r="D7" s="51"/>
      <c r="F7" s="15"/>
      <c r="G7" s="51">
        <f>C7</f>
        <v>44586</v>
      </c>
      <c r="H7" s="51"/>
    </row>
    <row r="8" spans="2:8" ht="20.25">
      <c r="B8" s="49" t="s">
        <v>1</v>
      </c>
      <c r="C8" s="49"/>
      <c r="D8" s="50"/>
      <c r="F8" s="49" t="s">
        <v>1</v>
      </c>
      <c r="G8" s="49"/>
      <c r="H8" s="50"/>
    </row>
    <row r="9" spans="2:8" ht="18.75" customHeight="1">
      <c r="B9" s="47" t="s">
        <v>0</v>
      </c>
      <c r="C9" s="45" t="s">
        <v>17</v>
      </c>
      <c r="D9" s="52" t="s">
        <v>16</v>
      </c>
      <c r="F9" s="47" t="s">
        <v>0</v>
      </c>
      <c r="G9" s="45" t="s">
        <v>17</v>
      </c>
      <c r="H9" s="52" t="s">
        <v>16</v>
      </c>
    </row>
    <row r="10" spans="2:8" ht="37.5" customHeight="1">
      <c r="B10" s="48"/>
      <c r="C10" s="46"/>
      <c r="D10" s="53"/>
      <c r="F10" s="48"/>
      <c r="G10" s="46"/>
      <c r="H10" s="53"/>
    </row>
    <row r="11" spans="2:8" ht="24.75" customHeight="1">
      <c r="B11" s="21" t="s">
        <v>8</v>
      </c>
      <c r="C11" s="21"/>
      <c r="D11" s="22"/>
      <c r="E11" s="23"/>
      <c r="F11" s="21" t="s">
        <v>8</v>
      </c>
      <c r="G11" s="21"/>
      <c r="H11" s="22"/>
    </row>
    <row r="12" spans="2:8" ht="24.75" customHeight="1">
      <c r="B12" s="24" t="str">
        <f>сад!B12</f>
        <v>Запеканка из творога с морковью</v>
      </c>
      <c r="C12" s="22" t="s">
        <v>41</v>
      </c>
      <c r="D12" s="22" t="s">
        <v>57</v>
      </c>
      <c r="E12" s="23"/>
      <c r="F12" s="24" t="str">
        <f>B12</f>
        <v>Запеканка из творога с морковью</v>
      </c>
      <c r="G12" s="22" t="str">
        <f>C12</f>
        <v>80</v>
      </c>
      <c r="H12" s="22" t="str">
        <f>D12</f>
        <v>142,42</v>
      </c>
    </row>
    <row r="13" spans="2:8" ht="24.75" customHeight="1">
      <c r="B13" s="24" t="str">
        <f>сад!B13</f>
        <v>Молоко сгущенное с сахаром</v>
      </c>
      <c r="C13" s="22" t="s">
        <v>50</v>
      </c>
      <c r="D13" s="22" t="s">
        <v>51</v>
      </c>
      <c r="E13" s="23"/>
      <c r="F13" s="24" t="str">
        <f t="shared" ref="F13:F14" si="0">B13</f>
        <v>Молоко сгущенное с сахаром</v>
      </c>
      <c r="G13" s="22" t="str">
        <f t="shared" ref="G13:G14" si="1">C13</f>
        <v>20</v>
      </c>
      <c r="H13" s="22" t="str">
        <f t="shared" ref="H13:H14" si="2">D13</f>
        <v>11,77</v>
      </c>
    </row>
    <row r="14" spans="2:8" ht="24.75" customHeight="1">
      <c r="B14" s="24" t="str">
        <f>сад!B14</f>
        <v>Бутерброд с сыром</v>
      </c>
      <c r="C14" s="22" t="s">
        <v>53</v>
      </c>
      <c r="D14" s="22" t="s">
        <v>54</v>
      </c>
      <c r="E14" s="23"/>
      <c r="F14" s="24" t="str">
        <f t="shared" si="0"/>
        <v>Бутерброд с сыром</v>
      </c>
      <c r="G14" s="22" t="str">
        <f t="shared" si="1"/>
        <v>40</v>
      </c>
      <c r="H14" s="22" t="str">
        <f t="shared" si="2"/>
        <v>115</v>
      </c>
    </row>
    <row r="15" spans="2:8" ht="24.75" customHeight="1">
      <c r="B15" s="24" t="str">
        <f>сад!B15</f>
        <v>Чай черный с сахаром</v>
      </c>
      <c r="C15" s="22" t="s">
        <v>10</v>
      </c>
      <c r="D15" s="22" t="s">
        <v>58</v>
      </c>
      <c r="E15" s="23"/>
      <c r="F15" s="24" t="str">
        <f t="shared" ref="F15:F34" si="3">B15</f>
        <v>Чай черный с сахаром</v>
      </c>
      <c r="G15" s="22" t="str">
        <f t="shared" ref="G15:G34" si="4">C15</f>
        <v>180</v>
      </c>
      <c r="H15" s="22" t="str">
        <f t="shared" ref="H15:H34" si="5">D15</f>
        <v>34,45</v>
      </c>
    </row>
    <row r="16" spans="2:8" ht="24.75" customHeight="1">
      <c r="B16" s="24" t="str">
        <f>сад!B16</f>
        <v>Хлеб пшеничный витаминизированный</v>
      </c>
      <c r="C16" s="22" t="s">
        <v>9</v>
      </c>
      <c r="D16" s="22" t="s">
        <v>21</v>
      </c>
      <c r="E16" s="23"/>
      <c r="F16" s="24" t="str">
        <f t="shared" ref="F16" si="6">B16</f>
        <v>Хлеб пшеничный витаминизированный</v>
      </c>
      <c r="G16" s="22" t="str">
        <f t="shared" ref="G16" si="7">C16</f>
        <v>30</v>
      </c>
      <c r="H16" s="22" t="str">
        <f t="shared" ref="H16" si="8">D16</f>
        <v>59,7</v>
      </c>
    </row>
    <row r="17" spans="2:8" ht="24.75" customHeight="1">
      <c r="B17" s="24"/>
      <c r="C17" s="22"/>
      <c r="D17" s="22"/>
      <c r="E17" s="23"/>
      <c r="F17" s="24"/>
      <c r="G17" s="22"/>
      <c r="H17" s="22"/>
    </row>
    <row r="18" spans="2:8" ht="24.75" customHeight="1">
      <c r="B18" s="24"/>
      <c r="C18" s="22"/>
      <c r="D18" s="22"/>
      <c r="E18" s="23"/>
      <c r="F18" s="24"/>
      <c r="G18" s="22"/>
      <c r="H18" s="22"/>
    </row>
    <row r="19" spans="2:8" ht="24.75" customHeight="1">
      <c r="B19" s="21" t="str">
        <f>сад!B19</f>
        <v>Завтрак 2</v>
      </c>
      <c r="C19" s="22"/>
      <c r="D19" s="22"/>
      <c r="E19" s="23"/>
      <c r="F19" s="21" t="str">
        <f t="shared" si="3"/>
        <v>Завтрак 2</v>
      </c>
      <c r="G19" s="22"/>
      <c r="H19" s="22"/>
    </row>
    <row r="20" spans="2:8" ht="24.75" customHeight="1">
      <c r="B20" s="24" t="str">
        <f>сад!B20</f>
        <v>Фрукт</v>
      </c>
      <c r="C20" s="22" t="s">
        <v>11</v>
      </c>
      <c r="D20" s="22" t="s">
        <v>22</v>
      </c>
      <c r="E20" s="23"/>
      <c r="F20" s="24" t="str">
        <f t="shared" si="3"/>
        <v>Фрукт</v>
      </c>
      <c r="G20" s="22" t="str">
        <f t="shared" si="4"/>
        <v>100</v>
      </c>
      <c r="H20" s="22" t="str">
        <f t="shared" si="5"/>
        <v>47</v>
      </c>
    </row>
    <row r="21" spans="2:8" ht="24.75" customHeight="1">
      <c r="B21" s="24"/>
      <c r="C21" s="22"/>
      <c r="D21" s="22"/>
      <c r="E21" s="23"/>
      <c r="F21" s="24"/>
      <c r="G21" s="22"/>
      <c r="H21" s="22"/>
    </row>
    <row r="22" spans="2:8" ht="24.75" customHeight="1">
      <c r="B22" s="24"/>
      <c r="C22" s="22"/>
      <c r="D22" s="22"/>
      <c r="E22" s="23"/>
      <c r="F22" s="24"/>
      <c r="G22" s="22"/>
      <c r="H22" s="22"/>
    </row>
    <row r="23" spans="2:8" ht="24.75" customHeight="1">
      <c r="B23" s="21" t="str">
        <f>сад!B23</f>
        <v>Обед</v>
      </c>
      <c r="C23" s="22"/>
      <c r="D23" s="22"/>
      <c r="E23" s="23"/>
      <c r="F23" s="21" t="str">
        <f t="shared" si="3"/>
        <v>Обед</v>
      </c>
      <c r="G23" s="22"/>
      <c r="H23" s="22"/>
    </row>
    <row r="24" spans="2:8" ht="24.75" customHeight="1">
      <c r="B24" s="24" t="str">
        <f>сад!B24</f>
        <v>Салат из отварной свеклы с растительным маслом</v>
      </c>
      <c r="C24" s="22" t="s">
        <v>9</v>
      </c>
      <c r="D24" s="22" t="s">
        <v>39</v>
      </c>
      <c r="E24" s="23"/>
      <c r="F24" s="24" t="str">
        <f t="shared" si="3"/>
        <v>Салат из отварной свеклы с растительным маслом</v>
      </c>
      <c r="G24" s="22" t="str">
        <f t="shared" si="4"/>
        <v>30</v>
      </c>
      <c r="H24" s="22" t="str">
        <f t="shared" si="5"/>
        <v>28,28</v>
      </c>
    </row>
    <row r="25" spans="2:8" ht="24.75" customHeight="1">
      <c r="B25" s="24" t="str">
        <f>сад!B25</f>
        <v>Рассольник "Домашний" со сметаной</v>
      </c>
      <c r="C25" s="22" t="s">
        <v>14</v>
      </c>
      <c r="D25" s="22" t="s">
        <v>40</v>
      </c>
      <c r="E25" s="23"/>
      <c r="F25" s="24" t="str">
        <f t="shared" si="3"/>
        <v>Рассольник "Домашний" со сметаной</v>
      </c>
      <c r="G25" s="22" t="str">
        <f t="shared" si="4"/>
        <v>150</v>
      </c>
      <c r="H25" s="22" t="str">
        <f t="shared" si="5"/>
        <v>72,61</v>
      </c>
    </row>
    <row r="26" spans="2:8" ht="24.75" customHeight="1">
      <c r="B26" s="24" t="str">
        <f>сад!B26</f>
        <v>Тефтели рыбные в соусе</v>
      </c>
      <c r="C26" s="22" t="s">
        <v>41</v>
      </c>
      <c r="D26" s="39" t="s">
        <v>42</v>
      </c>
      <c r="E26" s="23"/>
      <c r="F26" s="24" t="str">
        <f t="shared" si="3"/>
        <v>Тефтели рыбные в соусе</v>
      </c>
      <c r="G26" s="22" t="str">
        <f t="shared" si="4"/>
        <v>80</v>
      </c>
      <c r="H26" s="22" t="str">
        <f t="shared" si="5"/>
        <v>96,3</v>
      </c>
    </row>
    <row r="27" spans="2:8" ht="24.75" customHeight="1">
      <c r="B27" s="24" t="str">
        <f>сад!B27</f>
        <v>Картофельное пюре</v>
      </c>
      <c r="C27" s="22" t="s">
        <v>43</v>
      </c>
      <c r="D27" s="22" t="s">
        <v>44</v>
      </c>
      <c r="E27" s="23"/>
      <c r="F27" s="24" t="str">
        <f t="shared" si="3"/>
        <v>Картофельное пюре</v>
      </c>
      <c r="G27" s="22" t="str">
        <f t="shared" si="4"/>
        <v>120</v>
      </c>
      <c r="H27" s="22" t="str">
        <f t="shared" si="5"/>
        <v>111,16</v>
      </c>
    </row>
    <row r="28" spans="2:8" ht="24.75" customHeight="1">
      <c r="B28" s="24" t="str">
        <f>сад!B28</f>
        <v>Напиток из шиповника</v>
      </c>
      <c r="C28" s="22" t="s">
        <v>10</v>
      </c>
      <c r="D28" s="22" t="s">
        <v>45</v>
      </c>
      <c r="E28" s="23"/>
      <c r="F28" s="24" t="str">
        <f t="shared" si="3"/>
        <v>Напиток из шиповника</v>
      </c>
      <c r="G28" s="22" t="str">
        <f t="shared" si="4"/>
        <v>180</v>
      </c>
      <c r="H28" s="22" t="str">
        <f t="shared" si="5"/>
        <v>92,43</v>
      </c>
    </row>
    <row r="29" spans="2:8" ht="24.75" customHeight="1">
      <c r="B29" s="24" t="str">
        <f>сад!B29</f>
        <v>Хлеб пшеничный/ржаной витаминизированный</v>
      </c>
      <c r="C29" s="22" t="s">
        <v>33</v>
      </c>
      <c r="D29" s="22" t="s">
        <v>34</v>
      </c>
      <c r="E29" s="23"/>
      <c r="F29" s="24" t="str">
        <f t="shared" si="3"/>
        <v>Хлеб пшеничный/ржаной витаминизированный</v>
      </c>
      <c r="G29" s="22" t="str">
        <f t="shared" si="4"/>
        <v>30/30</v>
      </c>
      <c r="H29" s="22" t="str">
        <f t="shared" si="5"/>
        <v>111,9</v>
      </c>
    </row>
    <row r="30" spans="2:8" ht="24.75" customHeight="1">
      <c r="B30" s="24"/>
      <c r="C30" s="22"/>
      <c r="D30" s="22"/>
      <c r="E30" s="23"/>
      <c r="F30" s="24"/>
      <c r="G30" s="22"/>
      <c r="H30" s="22"/>
    </row>
    <row r="31" spans="2:8" ht="24.75" customHeight="1">
      <c r="B31" s="21" t="str">
        <f>сад!B31</f>
        <v>Полдник</v>
      </c>
      <c r="C31" s="22"/>
      <c r="D31" s="22"/>
      <c r="E31" s="23"/>
      <c r="F31" s="21" t="str">
        <f t="shared" si="3"/>
        <v>Полдник</v>
      </c>
      <c r="G31" s="22"/>
      <c r="H31" s="22"/>
    </row>
    <row r="32" spans="2:8" ht="24.75" customHeight="1">
      <c r="B32" s="24" t="str">
        <f>сад!B32</f>
        <v>Рагу из овощей</v>
      </c>
      <c r="C32" s="22" t="s">
        <v>14</v>
      </c>
      <c r="D32" s="22" t="s">
        <v>36</v>
      </c>
      <c r="E32" s="23"/>
      <c r="F32" s="24" t="str">
        <f t="shared" si="3"/>
        <v>Рагу из овощей</v>
      </c>
      <c r="G32" s="22" t="str">
        <f t="shared" si="4"/>
        <v>150</v>
      </c>
      <c r="H32" s="22" t="str">
        <f t="shared" si="5"/>
        <v>96,78</v>
      </c>
    </row>
    <row r="33" spans="2:8" ht="24.75" customHeight="1">
      <c r="B33" s="24" t="str">
        <f>сад!B33</f>
        <v>Чай с лимоном</v>
      </c>
      <c r="C33" s="22" t="s">
        <v>10</v>
      </c>
      <c r="D33" s="22" t="s">
        <v>46</v>
      </c>
      <c r="E33" s="23"/>
      <c r="F33" s="24" t="str">
        <f t="shared" si="3"/>
        <v>Чай с лимоном</v>
      </c>
      <c r="G33" s="22" t="str">
        <f t="shared" si="4"/>
        <v>180</v>
      </c>
      <c r="H33" s="22" t="str">
        <f t="shared" si="5"/>
        <v>35,98</v>
      </c>
    </row>
    <row r="34" spans="2:8" ht="24.75" customHeight="1">
      <c r="B34" s="24" t="str">
        <f>сад!B34</f>
        <v>Хлеб пшеничный витаминизированный</v>
      </c>
      <c r="C34" s="22" t="s">
        <v>9</v>
      </c>
      <c r="D34" s="22" t="s">
        <v>21</v>
      </c>
      <c r="E34" s="23"/>
      <c r="F34" s="24" t="str">
        <f t="shared" si="3"/>
        <v>Хлеб пшеничный витаминизированный</v>
      </c>
      <c r="G34" s="22" t="str">
        <f t="shared" si="4"/>
        <v>30</v>
      </c>
      <c r="H34" s="22" t="str">
        <f t="shared" si="5"/>
        <v>59,7</v>
      </c>
    </row>
    <row r="35" spans="2:8" ht="24.75" customHeight="1">
      <c r="B35" s="24"/>
      <c r="C35" s="24"/>
      <c r="D35" s="22"/>
      <c r="E35" s="23"/>
      <c r="F35" s="24"/>
      <c r="G35" s="24"/>
      <c r="H35" s="22"/>
    </row>
    <row r="36" spans="2:8" ht="11.25" customHeight="1">
      <c r="B36" s="14"/>
      <c r="C36" s="14"/>
      <c r="F36" s="14"/>
      <c r="G36" s="14"/>
      <c r="H36" s="12"/>
    </row>
    <row r="37" spans="2:8" s="25" customFormat="1">
      <c r="B37" s="27" t="s">
        <v>2</v>
      </c>
      <c r="C37" s="27"/>
      <c r="D37" s="26"/>
      <c r="F37" s="27" t="s">
        <v>2</v>
      </c>
      <c r="G37" s="27"/>
      <c r="H37" s="26"/>
    </row>
    <row r="38" spans="2:8">
      <c r="B38" s="13"/>
      <c r="C38" s="13"/>
      <c r="F38" s="13"/>
      <c r="G38" s="13"/>
      <c r="H38" s="12"/>
    </row>
    <row r="39" spans="2:8">
      <c r="B39" s="13"/>
      <c r="C39" s="13"/>
      <c r="F39" s="13"/>
      <c r="G39" s="13"/>
      <c r="H39" s="1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2021-12-01T05:59:06Z</cp:lastPrinted>
  <dcterms:created xsi:type="dcterms:W3CDTF">1996-10-08T23:32:33Z</dcterms:created>
  <dcterms:modified xsi:type="dcterms:W3CDTF">2022-01-20T04:33:26Z</dcterms:modified>
</cp:coreProperties>
</file>