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15" i="17"/>
  <c r="G15"/>
  <c r="H15"/>
  <c r="G13" i="19"/>
  <c r="H13"/>
  <c r="G14"/>
  <c r="H14"/>
  <c r="F13" i="17"/>
  <c r="G13"/>
  <c r="H13"/>
  <c r="F14"/>
  <c r="G14"/>
  <c r="H14"/>
  <c r="C7" i="19"/>
  <c r="G7" s="1"/>
  <c r="G7" i="17"/>
  <c r="G34"/>
  <c r="G33"/>
  <c r="G29"/>
  <c r="G28"/>
  <c r="G27"/>
  <c r="G26"/>
  <c r="G25"/>
  <c r="G24"/>
  <c r="G20"/>
  <c r="G12"/>
  <c r="G34" i="19"/>
  <c r="G33"/>
  <c r="G29"/>
  <c r="G28"/>
  <c r="G27"/>
  <c r="G26"/>
  <c r="G25"/>
  <c r="G24"/>
  <c r="G20"/>
  <c r="G12"/>
  <c r="H24"/>
  <c r="H25"/>
  <c r="H26"/>
  <c r="H27"/>
  <c r="H28"/>
  <c r="H29"/>
  <c r="H33"/>
  <c r="H34"/>
  <c r="F12" i="17"/>
  <c r="H12"/>
  <c r="H12" i="19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<sst xmlns="http://schemas.openxmlformats.org/spreadsheetml/2006/main" count="103" uniqueCount="61">
  <si>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</si>
  <si>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</si>
  <si>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</si>
  <si>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</si>
  <si>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</si>
  <si>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</si>
  <si>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</si>
  <si>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</si>
  <si>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</si>
  <si>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</si>
  <si>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</si>
  <si>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</si>
  <si>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</si>
  <si>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70</t>
  </si>
  <si>
    <t>30</t>
  </si>
  <si>
    <t>60</t>
  </si>
  <si>
    <t>120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</si>
  <si>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</si>
  <si>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</si>
  <si>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</si>
  <si>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Объем порций (г.), Возраст 3-7</t>
  </si>
  <si>
    <t xml:space="preserve">Объем порций (г.), Возраст 1,5-3 </t>
  </si>
  <si>
    <t>Сок фруктовый</t>
  </si>
  <si>
    <t>Бутерброд с маслом 10/30</t>
  </si>
  <si>
    <t>40</t>
  </si>
  <si>
    <t>135,2</t>
  </si>
  <si>
    <t>Чай с молоком</t>
  </si>
  <si>
    <t>65,52</t>
  </si>
  <si>
    <t>63,33</t>
  </si>
  <si>
    <t>Салат  из моркови с изюмом и растительное масло</t>
  </si>
  <si>
    <t>58,57</t>
  </si>
  <si>
    <t>Щи из свежей капусты со сметаной</t>
  </si>
  <si>
    <t>58,46</t>
  </si>
  <si>
    <t>Котлета мясная</t>
  </si>
  <si>
    <t>Каша гречневая вязкая</t>
  </si>
  <si>
    <t>Компот из сухофруктов</t>
  </si>
  <si>
    <t>71,76</t>
  </si>
  <si>
    <t>30/30</t>
  </si>
  <si>
    <t>111,9</t>
  </si>
  <si>
    <t>Булочка "Дорожная"</t>
  </si>
  <si>
    <t>Чай черный с сахаром</t>
  </si>
  <si>
    <t>38,28</t>
  </si>
  <si>
    <t>Суп молочный с крупой</t>
  </si>
  <si>
    <t>58,97</t>
  </si>
  <si>
    <t>35,14</t>
  </si>
  <si>
    <t>48,72</t>
  </si>
  <si>
    <t>64,58</t>
  </si>
  <si>
    <t>34,45</t>
  </si>
  <si>
    <t>119,09</t>
  </si>
  <si>
    <t>125,49</t>
  </si>
  <si>
    <t>20</t>
  </si>
  <si>
    <t>39,8</t>
  </si>
  <si>
    <t>118,66</t>
  </si>
  <si>
    <t>164,35</t>
  </si>
  <si>
    <t>139,43</t>
  </si>
  <si>
    <t>165,48</t>
  </si>
  <si>
    <t>100,44</t>
  </si>
  <si>
    <t>85,33</t>
  </si>
  <si>
    <t>123,73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</si>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</sst>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60</v>
      </c>
      <c r="F2" s="7"/>
      <c r="G2" s="7"/>
      <c r="H2" s="6" t="s">
        <v>60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44641</v>
      </c>
      <c r="D7" s="25"/>
      <c r="F7" s="4"/>
      <c r="G7" s="25">
        <f>C7</f>
        <v>44641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18</v>
      </c>
      <c r="F9" s="21" t="s">
        <v>0</v>
      </c>
      <c r="G9" s="26" t="s">
        <v>20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42</v>
      </c>
      <c r="C12" s="12" t="s">
        <v>11</v>
      </c>
      <c r="D12" s="12" t="s">
        <v>48</v>
      </c>
      <c r="E12" s="13"/>
      <c r="F12" s="14" t="str">
        <f>B12</f>
        <v>Суп молочный с крупой</v>
      </c>
      <c r="G12" s="12" t="str">
        <f>C12</f>
        <v>200</v>
      </c>
      <c r="H12" s="12" t="str">
        <f>D12</f>
        <v>119,09</v>
      </c>
    </row>
    <row r="13" spans="2:8" ht="24.75" customHeight="1">
      <c r="B13" s="14" t="s">
        <v>23</v>
      </c>
      <c r="C13" s="12" t="s">
        <v>24</v>
      </c>
      <c r="D13" s="12" t="s">
        <v>49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">
        <v>26</v>
      </c>
      <c r="C14" s="12" t="s">
        <v>11</v>
      </c>
      <c r="D14" s="12" t="s">
        <v>27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 t="s">
        <v>19</v>
      </c>
      <c r="C15" s="12" t="s">
        <v>50</v>
      </c>
      <c r="D15" s="12" t="s">
        <v>51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20</v>
      </c>
      <c r="H15" s="12" t="str">
        <f t="shared" ref="H15" si="5">D15</f>
        <v>39,8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20"/>
      <c r="C18" s="12"/>
      <c r="D18" s="12"/>
      <c r="E18" s="13"/>
      <c r="F18" s="14"/>
      <c r="G18" s="12"/>
      <c r="H18" s="12"/>
    </row>
    <row r="19" spans="2:8" ht="24.75" customHeight="1">
      <c r="B19" s="11" t="s">
        <v>5</v>
      </c>
      <c r="C19" s="12"/>
      <c r="D19" s="12"/>
      <c r="E19" s="13"/>
      <c r="F19" s="11" t="str">
        <f t="shared" ref="F19:F34" si="6">B19</f>
        <v>Завтрак 2</v>
      </c>
      <c r="G19" s="12"/>
      <c r="H19" s="12"/>
    </row>
    <row r="20" spans="2:8" ht="24.75" customHeight="1">
      <c r="B20" s="14" t="s">
        <v>22</v>
      </c>
      <c r="C20" s="12" t="s">
        <v>10</v>
      </c>
      <c r="D20" s="12" t="s">
        <v>52</v>
      </c>
      <c r="E20" s="13"/>
      <c r="F20" s="14" t="str">
        <f t="shared" si="6"/>
        <v>Сок фруктовый</v>
      </c>
      <c r="G20" s="12" t="str">
        <f t="shared" ref="G20:H34" si="7">C20</f>
        <v>180</v>
      </c>
      <c r="H20" s="12" t="str">
        <f t="shared" si="7"/>
        <v>118,66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20"/>
      <c r="C22" s="12"/>
      <c r="D22" s="12"/>
      <c r="E22" s="13"/>
      <c r="F22" s="14"/>
      <c r="G22" s="12"/>
      <c r="H22" s="12"/>
    </row>
    <row r="23" spans="2:8" ht="24.75" customHeight="1">
      <c r="B23" s="11" t="s">
        <v>7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">
        <v>29</v>
      </c>
      <c r="C24" s="12" t="s">
        <v>12</v>
      </c>
      <c r="D24" s="12" t="s">
        <v>30</v>
      </c>
      <c r="E24" s="13"/>
      <c r="F24" s="14" t="str">
        <f t="shared" si="6"/>
        <v>Салат  из моркови с изюмом и растительное масло</v>
      </c>
      <c r="G24" s="12" t="str">
        <f t="shared" si="7"/>
        <v>50</v>
      </c>
      <c r="H24" s="12" t="str">
        <f t="shared" si="7"/>
        <v>58,57</v>
      </c>
    </row>
    <row r="25" spans="2:8" ht="24.75" customHeight="1">
      <c r="B25" s="14" t="s">
        <v>31</v>
      </c>
      <c r="C25" s="12" t="s">
        <v>10</v>
      </c>
      <c r="D25" s="12" t="s">
        <v>32</v>
      </c>
      <c r="E25" s="13"/>
      <c r="F25" s="14" t="str">
        <f t="shared" si="6"/>
        <v>Щи из свежей капусты со сметаной</v>
      </c>
      <c r="G25" s="12" t="str">
        <f t="shared" si="7"/>
        <v>180</v>
      </c>
      <c r="H25" s="12" t="str">
        <f t="shared" si="7"/>
        <v>58,46</v>
      </c>
    </row>
    <row r="26" spans="2:8" ht="24.75" customHeight="1">
      <c r="B26" s="14" t="s">
        <v>33</v>
      </c>
      <c r="C26" s="12" t="s">
        <v>13</v>
      </c>
      <c r="D26" s="12" t="s">
        <v>53</v>
      </c>
      <c r="E26" s="13"/>
      <c r="F26" s="14" t="str">
        <f t="shared" si="6"/>
        <v>Котлета мясная</v>
      </c>
      <c r="G26" s="12" t="str">
        <f t="shared" si="7"/>
        <v>70</v>
      </c>
      <c r="H26" s="12" t="str">
        <f t="shared" si="7"/>
        <v>164,35</v>
      </c>
    </row>
    <row r="27" spans="2:8" ht="24.75" customHeight="1">
      <c r="B27" s="14" t="s">
        <v>34</v>
      </c>
      <c r="C27" s="12" t="s">
        <v>9</v>
      </c>
      <c r="D27" s="12" t="s">
        <v>54</v>
      </c>
      <c r="E27" s="13"/>
      <c r="F27" s="14" t="str">
        <f t="shared" si="6"/>
        <v>Каша гречневая вязкая</v>
      </c>
      <c r="G27" s="12" t="str">
        <f t="shared" si="7"/>
        <v>150</v>
      </c>
      <c r="H27" s="12" t="str">
        <f t="shared" si="7"/>
        <v>139,43</v>
      </c>
    </row>
    <row r="28" spans="2:8" ht="24.75" customHeight="1">
      <c r="B28" s="14" t="s">
        <v>35</v>
      </c>
      <c r="C28" s="12" t="s">
        <v>11</v>
      </c>
      <c r="D28" s="12" t="s">
        <v>36</v>
      </c>
      <c r="E28" s="13"/>
      <c r="F28" s="14" t="str">
        <f t="shared" si="6"/>
        <v>Компот из сухофруктов</v>
      </c>
      <c r="G28" s="12" t="str">
        <f t="shared" si="7"/>
        <v>200</v>
      </c>
      <c r="H28" s="12" t="str">
        <f t="shared" si="7"/>
        <v>71,76</v>
      </c>
    </row>
    <row r="29" spans="2:8" ht="24.75" customHeight="1">
      <c r="B29" s="14" t="s">
        <v>17</v>
      </c>
      <c r="C29" s="12" t="s">
        <v>37</v>
      </c>
      <c r="D29" s="12" t="s">
        <v>38</v>
      </c>
      <c r="E29" s="13"/>
      <c r="F29" s="14" t="str">
        <f t="shared" si="6"/>
        <v>Хлеб пшеничный/ржаной витаминизированный</v>
      </c>
      <c r="G29" s="12" t="str">
        <f t="shared" si="7"/>
        <v>30/30</v>
      </c>
      <c r="H29" s="12" t="str">
        <f t="shared" si="7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20"/>
      <c r="C31" s="12"/>
      <c r="D31" s="12"/>
      <c r="E31" s="13"/>
      <c r="F31" s="14"/>
      <c r="G31" s="12"/>
      <c r="H31" s="12"/>
    </row>
    <row r="32" spans="2:8" ht="24.75" customHeight="1">
      <c r="B32" s="11" t="s">
        <v>6</v>
      </c>
      <c r="C32" s="16"/>
      <c r="D32" s="16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">
        <v>39</v>
      </c>
      <c r="C33" s="12" t="s">
        <v>12</v>
      </c>
      <c r="D33" s="12" t="s">
        <v>55</v>
      </c>
      <c r="E33" s="13"/>
      <c r="F33" s="14" t="str">
        <f t="shared" si="6"/>
        <v>Булочка "Дорожная"</v>
      </c>
      <c r="G33" s="12" t="str">
        <f t="shared" si="7"/>
        <v>50</v>
      </c>
      <c r="H33" s="12" t="str">
        <f t="shared" si="7"/>
        <v>165,48</v>
      </c>
    </row>
    <row r="34" spans="2:8" ht="24.75" customHeight="1">
      <c r="B34" s="14" t="s">
        <v>40</v>
      </c>
      <c r="C34" s="12" t="s">
        <v>11</v>
      </c>
      <c r="D34" s="12" t="s">
        <v>41</v>
      </c>
      <c r="E34" s="13"/>
      <c r="F34" s="14" t="str">
        <f t="shared" si="6"/>
        <v>Чай черный с сахаром</v>
      </c>
      <c r="G34" s="12" t="str">
        <f t="shared" si="7"/>
        <v>200</v>
      </c>
      <c r="H34" s="12" t="str">
        <f t="shared" si="7"/>
        <v>38,28</v>
      </c>
    </row>
    <row r="35" spans="2:8" ht="24.75" customHeight="1">
      <c r="B35" s="14"/>
      <c r="C35" s="14"/>
      <c r="D35" s="12"/>
      <c r="E35" s="13"/>
      <c r="F35" s="14"/>
      <c r="G35" s="14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19" t="s">
        <v>2</v>
      </c>
      <c r="C37" s="19"/>
      <c r="D37" s="18"/>
      <c r="F37" s="19" t="s">
        <v>2</v>
      </c>
      <c r="G37" s="19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60</v>
      </c>
      <c r="F2" s="7"/>
      <c r="G2" s="7"/>
      <c r="H2" s="6" t="s">
        <v>60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f>сад!C7</f>
        <v>44641</v>
      </c>
      <c r="D7" s="25"/>
      <c r="F7" s="4"/>
      <c r="G7" s="25">
        <f>C7</f>
        <v>44641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21</v>
      </c>
      <c r="D9" s="26" t="s">
        <v>18</v>
      </c>
      <c r="F9" s="21" t="s">
        <v>0</v>
      </c>
      <c r="G9" s="26" t="s">
        <v>21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56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100,44</v>
      </c>
    </row>
    <row r="13" spans="2:8" ht="24.75" customHeight="1">
      <c r="B13" s="14" t="str">
        <f>сад!B13</f>
        <v>Бутерброд с маслом 10/30</v>
      </c>
      <c r="C13" s="12" t="s">
        <v>24</v>
      </c>
      <c r="D13" s="12" t="s">
        <v>25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43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1" t="str">
        <f>сад!B19</f>
        <v>Завтрак 2</v>
      </c>
      <c r="C19" s="12"/>
      <c r="D19" s="12"/>
      <c r="E19" s="13"/>
      <c r="F19" s="11" t="str">
        <f t="shared" ref="F19:F34" si="3">B19</f>
        <v>Завтрак 2</v>
      </c>
      <c r="G19" s="12"/>
      <c r="H19" s="12"/>
    </row>
    <row r="20" spans="2:8" ht="24.75" customHeight="1">
      <c r="B20" s="14" t="str">
        <f>сад!B20</f>
        <v>Сок фруктовый</v>
      </c>
      <c r="C20" s="12" t="s">
        <v>9</v>
      </c>
      <c r="D20" s="12" t="s">
        <v>57</v>
      </c>
      <c r="E20" s="13"/>
      <c r="F20" s="14" t="str">
        <f t="shared" si="3"/>
        <v>Сок фруктовый</v>
      </c>
      <c r="G20" s="12" t="str">
        <f t="shared" ref="G20:H34" si="4">C20</f>
        <v>150</v>
      </c>
      <c r="H20" s="12" t="s">
        <v>28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4"/>
      <c r="C22" s="12"/>
      <c r="D22" s="12"/>
      <c r="E22" s="13"/>
      <c r="F22" s="14"/>
      <c r="G22" s="12"/>
      <c r="H22" s="12"/>
    </row>
    <row r="23" spans="2:8" ht="24.75" customHeight="1">
      <c r="B23" s="11" t="str">
        <f>сад!B23</f>
        <v>Обед</v>
      </c>
      <c r="C23" s="12"/>
      <c r="D23" s="12"/>
      <c r="E23" s="13"/>
      <c r="F23" s="11" t="str">
        <f t="shared" si="3"/>
        <v>Обед</v>
      </c>
      <c r="G23" s="12"/>
      <c r="H23" s="12"/>
    </row>
    <row r="24" spans="2:8" ht="24.75" customHeight="1">
      <c r="B24" s="14" t="str">
        <f>сад!B24</f>
        <v>Салат  из моркови с изюмом и растительное масло</v>
      </c>
      <c r="C24" s="12" t="s">
        <v>14</v>
      </c>
      <c r="D24" s="15" t="s">
        <v>44</v>
      </c>
      <c r="E24" s="13"/>
      <c r="F24" s="14" t="str">
        <f t="shared" si="3"/>
        <v>Салат  из моркови с изюмом и растительное масло</v>
      </c>
      <c r="G24" s="12" t="str">
        <f t="shared" si="4"/>
        <v>30</v>
      </c>
      <c r="H24" s="12" t="str">
        <f t="shared" si="4"/>
        <v>35,14</v>
      </c>
    </row>
    <row r="25" spans="2:8" ht="24.75" customHeight="1">
      <c r="B25" s="14" t="str">
        <f>сад!B25</f>
        <v>Щи из свежей капусты со сметаной</v>
      </c>
      <c r="C25" s="12" t="s">
        <v>9</v>
      </c>
      <c r="D25" s="15" t="s">
        <v>45</v>
      </c>
      <c r="E25" s="13"/>
      <c r="F25" s="14" t="str">
        <f t="shared" si="3"/>
        <v>Щи из свежей капусты со сметаной</v>
      </c>
      <c r="G25" s="12" t="str">
        <f t="shared" si="4"/>
        <v>150</v>
      </c>
      <c r="H25" s="12" t="str">
        <f t="shared" si="4"/>
        <v>48,72</v>
      </c>
    </row>
    <row r="26" spans="2:8" ht="24.75" customHeight="1">
      <c r="B26" s="14" t="str">
        <f>сад!B26</f>
        <v>Котлета мясная</v>
      </c>
      <c r="C26" s="12" t="s">
        <v>15</v>
      </c>
      <c r="D26" s="15" t="s">
        <v>58</v>
      </c>
      <c r="E26" s="13"/>
      <c r="F26" s="14" t="str">
        <f t="shared" si="3"/>
        <v>Котлета мясная</v>
      </c>
      <c r="G26" s="12" t="str">
        <f t="shared" si="4"/>
        <v>60</v>
      </c>
      <c r="H26" s="12" t="str">
        <f t="shared" si="4"/>
        <v>123,73</v>
      </c>
    </row>
    <row r="27" spans="2:8" ht="24.75" customHeight="1">
      <c r="B27" s="14" t="str">
        <f>сад!B27</f>
        <v>Каша гречневая вязкая</v>
      </c>
      <c r="C27" s="12" t="s">
        <v>16</v>
      </c>
      <c r="D27" s="12" t="s">
        <v>59</v>
      </c>
      <c r="E27" s="13"/>
      <c r="F27" s="14" t="str">
        <f t="shared" si="3"/>
        <v>Каша гречневая вязкая</v>
      </c>
      <c r="G27" s="12" t="str">
        <f t="shared" si="4"/>
        <v>120</v>
      </c>
      <c r="H27" s="12" t="str">
        <f t="shared" si="4"/>
        <v>95,55</v>
      </c>
    </row>
    <row r="28" spans="2:8" ht="24.75" customHeight="1">
      <c r="B28" s="14" t="str">
        <f>сад!B28</f>
        <v>Компот из сухофруктов</v>
      </c>
      <c r="C28" s="12" t="s">
        <v>10</v>
      </c>
      <c r="D28" s="12" t="s">
        <v>46</v>
      </c>
      <c r="E28" s="13"/>
      <c r="F28" s="14" t="str">
        <f t="shared" si="3"/>
        <v>Компот из сухофруктов</v>
      </c>
      <c r="G28" s="12" t="str">
        <f t="shared" si="4"/>
        <v>180</v>
      </c>
      <c r="H28" s="12" t="str">
        <f t="shared" si="4"/>
        <v>64,58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37</v>
      </c>
      <c r="D29" s="12" t="s">
        <v>38</v>
      </c>
      <c r="E29" s="13"/>
      <c r="F29" s="14" t="str">
        <f t="shared" si="3"/>
        <v>Хлеб пшеничный/ржаной витаминизированный</v>
      </c>
      <c r="G29" s="12" t="str">
        <f t="shared" si="4"/>
        <v>30/30</v>
      </c>
      <c r="H29" s="12" t="str">
        <f t="shared" si="4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24.75" customHeight="1">
      <c r="B32" s="11" t="str">
        <f>сад!B32</f>
        <v>Полдник</v>
      </c>
      <c r="C32" s="16"/>
      <c r="D32" s="16"/>
      <c r="E32" s="13"/>
      <c r="F32" s="11" t="str">
        <f t="shared" si="3"/>
        <v>Полдник</v>
      </c>
      <c r="G32" s="12"/>
      <c r="H32" s="12"/>
    </row>
    <row r="33" spans="2:8" ht="24.75" customHeight="1">
      <c r="B33" s="14" t="str">
        <f>сад!B33</f>
        <v>Булочка "Дорожная"</v>
      </c>
      <c r="C33" s="12" t="s">
        <v>12</v>
      </c>
      <c r="D33" s="12" t="s">
        <v>55</v>
      </c>
      <c r="E33" s="13"/>
      <c r="F33" s="14" t="str">
        <f t="shared" si="3"/>
        <v>Булочка "Дорожная"</v>
      </c>
      <c r="G33" s="12" t="str">
        <f t="shared" si="4"/>
        <v>50</v>
      </c>
      <c r="H33" s="12" t="str">
        <f t="shared" si="4"/>
        <v>165,48</v>
      </c>
    </row>
    <row r="34" spans="2:8" ht="24.75" customHeight="1">
      <c r="B34" s="14" t="str">
        <f>сад!B34</f>
        <v>Чай черный с сахаром</v>
      </c>
      <c r="C34" s="12" t="s">
        <v>10</v>
      </c>
      <c r="D34" s="12" t="s">
        <v>47</v>
      </c>
      <c r="E34" s="13"/>
      <c r="F34" s="14" t="str">
        <f t="shared" si="3"/>
        <v>Чай черный с сахаром</v>
      </c>
      <c r="G34" s="12" t="str">
        <f t="shared" si="4"/>
        <v>180</v>
      </c>
      <c r="H34" s="12" t="str">
        <f t="shared" si="4"/>
        <v>34,45</v>
      </c>
    </row>
    <row r="35" spans="2:8" ht="24.75" customHeight="1">
      <c r="B35" s="14"/>
      <c r="C35" s="12"/>
      <c r="D35" s="12"/>
      <c r="E35" s="13"/>
      <c r="F35" s="14"/>
      <c r="G35" s="12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19" t="s">
        <v>2</v>
      </c>
      <c r="C37" s="19"/>
      <c r="D37" s="18"/>
      <c r="F37" s="19" t="s">
        <v>2</v>
      </c>
      <c r="G37" s="19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2021-12-01T05:58:30Z</cp:lastPrinted>
  <dcterms:created xsi:type="dcterms:W3CDTF">1996-10-08T23:32:33Z</dcterms:created>
  <dcterms:modified xsi:type="dcterms:W3CDTF">2022-03-17T05:42:39Z</dcterms:modified>
</cp:coreProperties>
</file>