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05" yWindow="45" windowWidth="9540" windowHeight="9510"/>
  </bookViews>
  <sheets>
    <sheet name="сад" sheetId="17" r:id="rId1"/>
    <sheet name="ясли" sheetId="18" r:id="rId2"/>
  </sheets>
  <calcPr calcId="124519"/>
</workbook>
</file>

<file path=xl/calcChain.xml><?xml version="1.0" encoding="utf-8"?>
<calcChain xmlns="http://schemas.openxmlformats.org/spreadsheetml/2006/main">
  <c r="B31" i="18"/>
  <c r="F31" s="1"/>
  <c r="B32"/>
  <c r="F32" s="1"/>
  <c r="B33"/>
  <c r="F15" i="17"/>
  <c r="G15"/>
  <c r="H15"/>
  <c r="F8" i="18"/>
  <c r="G13"/>
  <c r="H13"/>
  <c r="G14"/>
  <c r="H14"/>
  <c r="F13" i="17"/>
  <c r="G13"/>
  <c r="H13"/>
  <c r="F14"/>
  <c r="G14"/>
  <c r="H14"/>
  <c r="G33" i="18"/>
  <c r="H33"/>
  <c r="F33"/>
  <c r="H33" i="17"/>
  <c r="F33"/>
  <c r="G33"/>
  <c r="C7" i="18"/>
  <c r="G7" s="1"/>
  <c r="G7" i="17"/>
  <c r="G32"/>
  <c r="G28"/>
  <c r="G27"/>
  <c r="G26"/>
  <c r="G25"/>
  <c r="G24"/>
  <c r="G20"/>
  <c r="G12"/>
  <c r="H20"/>
  <c r="H24"/>
  <c r="H25"/>
  <c r="H26"/>
  <c r="H27"/>
  <c r="H28"/>
  <c r="H32"/>
  <c r="G32" i="18"/>
  <c r="G28"/>
  <c r="G27"/>
  <c r="G26"/>
  <c r="G25"/>
  <c r="G24"/>
  <c r="G20"/>
  <c r="G12"/>
  <c r="H20"/>
  <c r="H24"/>
  <c r="H25"/>
  <c r="H26"/>
  <c r="H27"/>
  <c r="H28"/>
  <c r="H32"/>
  <c r="H12"/>
  <c r="B14"/>
  <c r="F14" s="1"/>
  <c r="B13"/>
  <c r="F13" s="1"/>
  <c r="B19"/>
  <c r="F19" s="1"/>
  <c r="B20"/>
  <c r="F20" s="1"/>
  <c r="B23"/>
  <c r="F23" s="1"/>
  <c r="B24"/>
  <c r="F24" s="1"/>
  <c r="B25"/>
  <c r="F25" s="1"/>
  <c r="B26"/>
  <c r="F26" s="1"/>
  <c r="B27"/>
  <c r="F27" s="1"/>
  <c r="B28"/>
  <c r="F28" s="1"/>
  <c r="B12"/>
  <c r="F12" s="1"/>
  <c r="H12" i="17"/>
  <c r="F19"/>
  <c r="F20"/>
  <c r="F23"/>
  <c r="F24"/>
  <c r="F25"/>
  <c r="F26"/>
  <c r="F27"/>
  <c r="F28"/>
  <c r="F31"/>
  <c r="F32"/>
  <c r="F12"/>
</calcChain>
</file>

<file path=xl/sharedStrings.xml><?xml version="1.0" encoding="utf-8"?>
<sst xmlns="http://schemas.openxmlformats.org/spreadsheetml/2006/main" count="96" uniqueCount="59">
  <si>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</si>
  <si>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</si>
  <si>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</si>
  <si>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</si>
  <si>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</si>
  <si>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</si>
  <si>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</si>
  <si>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</si>
  <si>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</si>
  <si>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</si>
  <si>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</si>
  <si>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Кисель плодово-ягодный</t>
  </si>
  <si>
    <t>50</t>
  </si>
  <si>
    <t>160</t>
  </si>
  <si>
    <t>200</t>
  </si>
  <si>
    <t>30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</si>
  <si>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</si>
  <si>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</si>
  <si>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</si>
  <si>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</si>
  <si>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</si>
  <si>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Сок фруктовый</t>
  </si>
  <si>
    <t>Каша ячневая молочная жидкая с/м</t>
  </si>
  <si>
    <t>Бутерброд с маслом и повидлом</t>
  </si>
  <si>
    <t>45</t>
  </si>
  <si>
    <t>Чай с молоком</t>
  </si>
  <si>
    <t>65,52</t>
  </si>
  <si>
    <t>Хлеб пшеничный витаминизированный</t>
  </si>
  <si>
    <t>59,7</t>
  </si>
  <si>
    <t>Свекольник со сметаной</t>
  </si>
  <si>
    <t>96,28</t>
  </si>
  <si>
    <t>Соус молочный (для запекания)</t>
  </si>
  <si>
    <t>43,05</t>
  </si>
  <si>
    <t>37,9</t>
  </si>
  <si>
    <t>30/30</t>
  </si>
  <si>
    <t>111,9</t>
  </si>
  <si>
    <t>Кисломолочный продукт (витаминизированный)</t>
  </si>
  <si>
    <t>58,97</t>
  </si>
  <si>
    <t>80,24</t>
  </si>
  <si>
    <t>15</t>
  </si>
  <si>
    <t>21,52</t>
  </si>
  <si>
    <t>34,11</t>
  </si>
  <si>
    <t>95,4</t>
  </si>
  <si>
    <t>Сдоба обыкновенная</t>
  </si>
  <si>
    <t>Запеканка картофельная с печенью/овощная подгарнировка (огурец соленый)</t>
  </si>
  <si>
    <t>160/20</t>
  </si>
  <si>
    <t>131,5</t>
  </si>
  <si>
    <t>97,18</t>
  </si>
  <si>
    <t>118,66</t>
  </si>
  <si>
    <t>225,1</t>
  </si>
  <si>
    <t>75</t>
  </si>
  <si>
    <t>229,15</t>
  </si>
  <si>
    <t>116</t>
  </si>
  <si>
    <t>115,06</t>
  </si>
  <si>
    <t>85,33</t>
  </si>
  <si>
    <t>120/20</t>
  </si>
  <si>
    <t>154,13</t>
  </si>
  <si>
    <t>129,15</t>
  </si>
  <si>
    <t>Утверждаю: Заведующий МАДОУ</t>
  </si>
</sst>
</file>

<file path=xl/styles.xml><?xml version="1.0" encoding="utf-8"?>
<styleSheet xmlns="http://schemas.openxmlformats.org/spreadsheetml/2006/main">
  <numFmts count="2">
    <numFmt numFmtId="164" formatCode="d\ mmmm\,\ yyyy"/>
    <numFmt numFmtId="165" formatCode="[$-F800]dddd\,\ mmmm\ dd\,\ yyyy"/>
  </numFmts>
  <fonts count="12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7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2" fillId="0" borderId="0" xfId="0" applyFont="1" applyAlignme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2" fillId="0" borderId="0" xfId="1" applyFont="1" applyAlignment="1"/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17" fontId="9" fillId="0" borderId="1" xfId="1" applyNumberFormat="1" applyFont="1" applyBorder="1" applyAlignment="1">
      <alignment horizontal="center" wrapText="1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49" fontId="10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0" fontId="11" fillId="0" borderId="0" xfId="0" applyFont="1"/>
    <xf numFmtId="49" fontId="11" fillId="0" borderId="0" xfId="0" applyNumberFormat="1" applyFont="1"/>
    <xf numFmtId="1" fontId="11" fillId="0" borderId="0" xfId="0" applyNumberFormat="1" applyFont="1" applyAlignment="1">
      <alignment horizontal="left"/>
    </xf>
    <xf numFmtId="0" fontId="10" fillId="0" borderId="1" xfId="0" applyFont="1" applyBorder="1" applyAlignment="1">
      <alignment wrapText="1"/>
    </xf>
    <xf numFmtId="49" fontId="10" fillId="0" borderId="3" xfId="0" applyNumberFormat="1" applyFont="1" applyBorder="1" applyAlignment="1">
      <alignment horizontal="center"/>
    </xf>
    <xf numFmtId="0" fontId="10" fillId="0" borderId="1" xfId="1" applyFont="1" applyBorder="1" applyAlignment="1">
      <alignment wrapText="1"/>
    </xf>
    <xf numFmtId="49" fontId="10" fillId="0" borderId="3" xfId="1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165" fontId="6" fillId="0" borderId="0" xfId="0" applyNumberFormat="1" applyFont="1" applyAlignment="1">
      <alignment horizontal="center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 applyAlignment="1"/>
    <xf numFmtId="165" fontId="6" fillId="0" borderId="0" xfId="1" applyNumberFormat="1" applyFont="1" applyAlignment="1">
      <alignment horizontal="center"/>
    </xf>
    <xf numFmtId="49" fontId="5" fillId="0" borderId="3" xfId="1" applyNumberFormat="1" applyFont="1" applyBorder="1" applyAlignment="1">
      <alignment horizontal="center" vertical="center" wrapText="1"/>
    </xf>
    <xf numFmtId="49" fontId="5" fillId="0" borderId="4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/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/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2571750</xdr:colOff>
      <xdr:row>8</xdr:row>
      <xdr:rowOff>35719</xdr:rowOff>
    </xdr:to>
    <xdr:pic>
      <xdr:nvPicPr>
        <xdr:cNvPr id="8" name="Рисунок 7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717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/>
        <xdr:cNvSpPr>
          <a:spLocks noChangeArrowheads="1" noChangeShapeType="1" noTextEdit="1"/>
        </xdr:cNvSpPr>
      </xdr:nvSpPr>
      <xdr:spPr bwMode="auto">
        <a:xfrm>
          <a:off x="12311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/>
        <xdr:cNvSpPr>
          <a:spLocks noChangeArrowheads="1" noChangeShapeType="1" noTextEdit="1"/>
        </xdr:cNvSpPr>
      </xdr:nvSpPr>
      <xdr:spPr bwMode="auto">
        <a:xfrm>
          <a:off x="123110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" y="313531"/>
          <a:ext cx="61674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/>
        <xdr:cNvSpPr>
          <a:spLocks noChangeArrowheads="1" noChangeShapeType="1" noTextEdit="1"/>
        </xdr:cNvSpPr>
      </xdr:nvSpPr>
      <xdr:spPr bwMode="auto">
        <a:xfrm>
          <a:off x="307895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/>
        <xdr:cNvSpPr>
          <a:spLocks noChangeArrowheads="1" noChangeShapeType="1" noTextEdit="1"/>
        </xdr:cNvSpPr>
      </xdr:nvSpPr>
      <xdr:spPr bwMode="auto">
        <a:xfrm>
          <a:off x="3078957" y="927100"/>
          <a:ext cx="61753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2544536</xdr:colOff>
      <xdr:row>8</xdr:row>
      <xdr:rowOff>35719</xdr:rowOff>
    </xdr:to>
    <xdr:pic>
      <xdr:nvPicPr>
        <xdr:cNvPr id="7" name="Рисунок 6" descr="i_2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9357" y="399710"/>
          <a:ext cx="2544536" cy="19900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tabSelected="1" view="pageBreakPreview" zoomScale="70" zoomScaleSheetLayoutView="70" workbookViewId="0">
      <selection activeCell="B25" sqref="B25:D25"/>
    </sheetView>
  </sheetViews>
  <sheetFormatPr defaultColWidth="8.7109375" defaultRowHeight="18.75"/>
  <cols>
    <col min="1" max="1" width="1.7109375" style="1" customWidth="1"/>
    <col min="2" max="2" width="80.5703125" style="1" customWidth="1"/>
    <col min="3" max="3" width="12" style="1" customWidth="1"/>
    <col min="4" max="4" width="15" style="7" customWidth="1"/>
    <col min="5" max="5" width="8.7109375" style="1"/>
    <col min="6" max="6" width="80.5703125" style="1" customWidth="1"/>
    <col min="7" max="7" width="12" style="1" customWidth="1"/>
    <col min="8" max="8" width="14.7109375" style="1" customWidth="1"/>
    <col min="9" max="16384" width="8.7109375" style="1"/>
  </cols>
  <sheetData>
    <row r="1" spans="2:8">
      <c r="B1" s="9" t="s">
        <v>3</v>
      </c>
      <c r="C1" s="9"/>
      <c r="F1" s="9" t="s">
        <v>3</v>
      </c>
      <c r="G1" s="9"/>
      <c r="H1" s="7"/>
    </row>
    <row r="2" spans="2:8">
      <c r="B2" s="7"/>
      <c r="C2" s="7"/>
      <c r="D2" s="6" t="s">
        <v>58</v>
      </c>
      <c r="F2" s="7"/>
      <c r="G2" s="7"/>
      <c r="H2" s="6" t="s">
        <v>58</v>
      </c>
    </row>
    <row r="3" spans="2:8">
      <c r="B3" s="7"/>
      <c r="C3" s="7"/>
      <c r="D3" s="5" t="s">
        <v>4</v>
      </c>
      <c r="F3" s="7"/>
      <c r="G3" s="7"/>
      <c r="H3" s="5" t="s">
        <v>4</v>
      </c>
    </row>
    <row r="4" spans="2:8" ht="10.5" customHeight="1">
      <c r="D4" s="8"/>
      <c r="H4" s="8"/>
    </row>
    <row r="5" spans="2:8" ht="24" customHeight="1">
      <c r="B5" s="6"/>
      <c r="C5" s="6"/>
      <c r="D5" s="8"/>
      <c r="F5" s="6"/>
      <c r="G5" s="6"/>
      <c r="H5" s="8"/>
    </row>
    <row r="6" spans="2:8" ht="44.25" customHeight="1">
      <c r="B6" s="10"/>
      <c r="C6" s="10"/>
      <c r="F6" s="10"/>
      <c r="G6" s="10"/>
      <c r="H6" s="7"/>
    </row>
    <row r="7" spans="2:8" ht="29.25" customHeight="1">
      <c r="B7" s="4"/>
      <c r="C7" s="47">
        <v>44645</v>
      </c>
      <c r="D7" s="47"/>
      <c r="F7" s="4"/>
      <c r="G7" s="47">
        <f>C7</f>
        <v>44645</v>
      </c>
      <c r="H7" s="47"/>
    </row>
    <row r="8" spans="2:8" ht="20.25">
      <c r="B8" s="45" t="s">
        <v>1</v>
      </c>
      <c r="C8" s="45"/>
      <c r="D8" s="46"/>
      <c r="F8" s="45" t="s">
        <v>1</v>
      </c>
      <c r="G8" s="45"/>
      <c r="H8" s="46"/>
    </row>
    <row r="9" spans="2:8" ht="18.75" customHeight="1">
      <c r="B9" s="43" t="s">
        <v>0</v>
      </c>
      <c r="C9" s="48" t="s">
        <v>19</v>
      </c>
      <c r="D9" s="48" t="s">
        <v>18</v>
      </c>
      <c r="F9" s="43" t="s">
        <v>0</v>
      </c>
      <c r="G9" s="48" t="s">
        <v>19</v>
      </c>
      <c r="H9" s="48" t="s">
        <v>18</v>
      </c>
    </row>
    <row r="10" spans="2:8" ht="37.5" customHeight="1">
      <c r="B10" s="44"/>
      <c r="C10" s="49"/>
      <c r="D10" s="49"/>
      <c r="F10" s="44"/>
      <c r="G10" s="49"/>
      <c r="H10" s="49"/>
    </row>
    <row r="11" spans="2:8" ht="24.75" customHeight="1">
      <c r="B11" s="29" t="s">
        <v>8</v>
      </c>
      <c r="C11" s="29"/>
      <c r="D11" s="30"/>
      <c r="E11" s="31"/>
      <c r="F11" s="29" t="s">
        <v>8</v>
      </c>
      <c r="G11" s="29"/>
      <c r="H11" s="30"/>
    </row>
    <row r="12" spans="2:8" ht="24.75" customHeight="1">
      <c r="B12" s="32" t="s">
        <v>22</v>
      </c>
      <c r="C12" s="30" t="s">
        <v>13</v>
      </c>
      <c r="D12" s="30" t="s">
        <v>46</v>
      </c>
      <c r="E12" s="31"/>
      <c r="F12" s="32" t="str">
        <f>B12</f>
        <v>Каша ячневая молочная жидкая с/м</v>
      </c>
      <c r="G12" s="30" t="str">
        <f>C12</f>
        <v>160</v>
      </c>
      <c r="H12" s="30" t="str">
        <f>D12</f>
        <v>131,5</v>
      </c>
    </row>
    <row r="13" spans="2:8" ht="24.75" customHeight="1">
      <c r="B13" s="32" t="s">
        <v>23</v>
      </c>
      <c r="C13" s="30" t="s">
        <v>24</v>
      </c>
      <c r="D13" s="30" t="s">
        <v>47</v>
      </c>
      <c r="E13" s="31"/>
      <c r="F13" s="32" t="str">
        <f t="shared" ref="F13:F14" si="0">B13</f>
        <v>Бутерброд с маслом и повидлом</v>
      </c>
      <c r="G13" s="30" t="str">
        <f t="shared" ref="G13:G14" si="1">C13</f>
        <v>45</v>
      </c>
      <c r="H13" s="30" t="str">
        <f t="shared" ref="H13:H14" si="2">D13</f>
        <v>97,18</v>
      </c>
    </row>
    <row r="14" spans="2:8" ht="24.75" customHeight="1">
      <c r="B14" s="32" t="s">
        <v>25</v>
      </c>
      <c r="C14" s="30" t="s">
        <v>14</v>
      </c>
      <c r="D14" s="30" t="s">
        <v>26</v>
      </c>
      <c r="E14" s="31"/>
      <c r="F14" s="32" t="str">
        <f t="shared" si="0"/>
        <v>Чай с молоком</v>
      </c>
      <c r="G14" s="30" t="str">
        <f t="shared" si="1"/>
        <v>200</v>
      </c>
      <c r="H14" s="30" t="str">
        <f t="shared" si="2"/>
        <v>65,52</v>
      </c>
    </row>
    <row r="15" spans="2:8" ht="24.75" customHeight="1">
      <c r="B15" s="32" t="s">
        <v>27</v>
      </c>
      <c r="C15" s="30" t="s">
        <v>15</v>
      </c>
      <c r="D15" s="30" t="s">
        <v>28</v>
      </c>
      <c r="E15" s="31"/>
      <c r="F15" s="32" t="str">
        <f t="shared" ref="F15" si="3">B15</f>
        <v>Хлеб пшеничный витаминизированный</v>
      </c>
      <c r="G15" s="30" t="str">
        <f t="shared" ref="G15" si="4">C15</f>
        <v>30</v>
      </c>
      <c r="H15" s="30" t="str">
        <f t="shared" ref="H15" si="5">D15</f>
        <v>59,7</v>
      </c>
    </row>
    <row r="16" spans="2:8" ht="24.75" customHeight="1">
      <c r="B16" s="32"/>
      <c r="C16" s="30"/>
      <c r="D16" s="33"/>
      <c r="E16" s="31"/>
      <c r="F16" s="32"/>
      <c r="G16" s="30"/>
      <c r="H16" s="30"/>
    </row>
    <row r="17" spans="2:8" ht="24.75" customHeight="1">
      <c r="B17" s="32"/>
      <c r="C17" s="30"/>
      <c r="D17" s="33"/>
      <c r="E17" s="31"/>
      <c r="F17" s="32"/>
      <c r="G17" s="30"/>
      <c r="H17" s="30"/>
    </row>
    <row r="18" spans="2:8" ht="24.75" customHeight="1">
      <c r="B18" s="34"/>
      <c r="C18" s="30"/>
      <c r="D18" s="33"/>
      <c r="E18" s="31"/>
      <c r="F18" s="32"/>
      <c r="G18" s="30"/>
      <c r="H18" s="30"/>
    </row>
    <row r="19" spans="2:8" ht="24.75" customHeight="1">
      <c r="B19" s="29" t="s">
        <v>5</v>
      </c>
      <c r="C19" s="30"/>
      <c r="D19" s="33"/>
      <c r="E19" s="31"/>
      <c r="F19" s="29" t="str">
        <f t="shared" ref="F19:F33" si="6">B19</f>
        <v>Завтрак 2</v>
      </c>
      <c r="G19" s="30"/>
      <c r="H19" s="30"/>
    </row>
    <row r="20" spans="2:8" ht="24.75" customHeight="1">
      <c r="B20" s="32" t="s">
        <v>21</v>
      </c>
      <c r="C20" s="30" t="s">
        <v>10</v>
      </c>
      <c r="D20" s="30" t="s">
        <v>48</v>
      </c>
      <c r="E20" s="31"/>
      <c r="F20" s="32" t="str">
        <f t="shared" si="6"/>
        <v>Сок фруктовый</v>
      </c>
      <c r="G20" s="30" t="str">
        <f t="shared" ref="G20:H33" si="7">C20</f>
        <v>180</v>
      </c>
      <c r="H20" s="30" t="str">
        <f t="shared" si="7"/>
        <v>118,66</v>
      </c>
    </row>
    <row r="21" spans="2:8" ht="24.75" customHeight="1">
      <c r="B21" s="32"/>
      <c r="C21" s="30"/>
      <c r="D21" s="33"/>
      <c r="E21" s="31"/>
      <c r="F21" s="32"/>
      <c r="G21" s="30"/>
      <c r="H21" s="30"/>
    </row>
    <row r="22" spans="2:8" ht="24.75" customHeight="1">
      <c r="B22" s="34"/>
      <c r="C22" s="30"/>
      <c r="D22" s="33"/>
      <c r="E22" s="31"/>
      <c r="F22" s="32"/>
      <c r="G22" s="30"/>
      <c r="H22" s="30"/>
    </row>
    <row r="23" spans="2:8" ht="24.75" customHeight="1">
      <c r="B23" s="29" t="s">
        <v>7</v>
      </c>
      <c r="C23" s="30"/>
      <c r="D23" s="33"/>
      <c r="E23" s="31"/>
      <c r="F23" s="29" t="str">
        <f t="shared" si="6"/>
        <v>Обед</v>
      </c>
      <c r="G23" s="30"/>
      <c r="H23" s="30"/>
    </row>
    <row r="24" spans="2:8" ht="24.75" customHeight="1">
      <c r="B24" s="32" t="s">
        <v>29</v>
      </c>
      <c r="C24" s="30" t="s">
        <v>10</v>
      </c>
      <c r="D24" s="30" t="s">
        <v>30</v>
      </c>
      <c r="E24" s="31"/>
      <c r="F24" s="32" t="str">
        <f t="shared" si="6"/>
        <v>Свекольник со сметаной</v>
      </c>
      <c r="G24" s="30" t="str">
        <f t="shared" si="7"/>
        <v>180</v>
      </c>
      <c r="H24" s="30" t="str">
        <f t="shared" si="7"/>
        <v>96,28</v>
      </c>
    </row>
    <row r="25" spans="2:8" ht="40.5">
      <c r="B25" s="39" t="s">
        <v>44</v>
      </c>
      <c r="C25" s="30" t="s">
        <v>45</v>
      </c>
      <c r="D25" s="40" t="s">
        <v>49</v>
      </c>
      <c r="E25" s="31"/>
      <c r="F25" s="39" t="str">
        <f t="shared" si="6"/>
        <v>Запеканка картофельная с печенью/овощная подгарнировка (огурец соленый)</v>
      </c>
      <c r="G25" s="30" t="str">
        <f t="shared" si="7"/>
        <v>160/20</v>
      </c>
      <c r="H25" s="40" t="str">
        <f t="shared" si="7"/>
        <v>225,1</v>
      </c>
    </row>
    <row r="26" spans="2:8" ht="24.75" customHeight="1">
      <c r="B26" s="32" t="s">
        <v>31</v>
      </c>
      <c r="C26" s="30" t="s">
        <v>15</v>
      </c>
      <c r="D26" s="30" t="s">
        <v>32</v>
      </c>
      <c r="E26" s="31"/>
      <c r="F26" s="32" t="str">
        <f t="shared" si="6"/>
        <v>Соус молочный (для запекания)</v>
      </c>
      <c r="G26" s="30" t="str">
        <f t="shared" si="7"/>
        <v>30</v>
      </c>
      <c r="H26" s="30" t="str">
        <f t="shared" si="7"/>
        <v>43,05</v>
      </c>
    </row>
    <row r="27" spans="2:8" ht="24.75" customHeight="1">
      <c r="B27" s="32" t="s">
        <v>11</v>
      </c>
      <c r="C27" s="30" t="s">
        <v>14</v>
      </c>
      <c r="D27" s="30" t="s">
        <v>33</v>
      </c>
      <c r="E27" s="31"/>
      <c r="F27" s="32" t="str">
        <f t="shared" si="6"/>
        <v>Кисель плодово-ягодный</v>
      </c>
      <c r="G27" s="30" t="str">
        <f t="shared" si="7"/>
        <v>200</v>
      </c>
      <c r="H27" s="30" t="str">
        <f t="shared" si="7"/>
        <v>37,9</v>
      </c>
    </row>
    <row r="28" spans="2:8" ht="24.75" customHeight="1">
      <c r="B28" s="32" t="s">
        <v>17</v>
      </c>
      <c r="C28" s="30" t="s">
        <v>34</v>
      </c>
      <c r="D28" s="30" t="s">
        <v>35</v>
      </c>
      <c r="E28" s="31"/>
      <c r="F28" s="32" t="str">
        <f t="shared" si="6"/>
        <v>Хлеб пшеничный/ржаной витаминизированный</v>
      </c>
      <c r="G28" s="30" t="str">
        <f t="shared" si="7"/>
        <v>30/30</v>
      </c>
      <c r="H28" s="30" t="str">
        <f t="shared" si="7"/>
        <v>111,9</v>
      </c>
    </row>
    <row r="29" spans="2:8" ht="24.75" customHeight="1">
      <c r="B29" s="32"/>
      <c r="C29" s="30"/>
      <c r="D29" s="33"/>
      <c r="E29" s="31"/>
      <c r="F29" s="32"/>
      <c r="G29" s="30"/>
      <c r="H29" s="30"/>
    </row>
    <row r="30" spans="2:8" ht="24.75" customHeight="1">
      <c r="B30" s="34"/>
      <c r="C30" s="30"/>
      <c r="D30" s="33"/>
      <c r="E30" s="31"/>
      <c r="F30" s="32"/>
      <c r="G30" s="30"/>
      <c r="H30" s="30"/>
    </row>
    <row r="31" spans="2:8" ht="24.75" customHeight="1">
      <c r="B31" s="29" t="s">
        <v>6</v>
      </c>
      <c r="C31" s="35"/>
      <c r="D31" s="33"/>
      <c r="E31" s="31"/>
      <c r="F31" s="29" t="str">
        <f t="shared" si="6"/>
        <v>Полдник</v>
      </c>
      <c r="G31" s="30"/>
      <c r="H31" s="30"/>
    </row>
    <row r="32" spans="2:8" ht="24.75" customHeight="1">
      <c r="B32" s="32" t="s">
        <v>43</v>
      </c>
      <c r="C32" s="30" t="s">
        <v>50</v>
      </c>
      <c r="D32" s="30" t="s">
        <v>51</v>
      </c>
      <c r="E32" s="31"/>
      <c r="F32" s="32" t="str">
        <f t="shared" si="6"/>
        <v>Сдоба обыкновенная</v>
      </c>
      <c r="G32" s="30" t="str">
        <f t="shared" si="7"/>
        <v>75</v>
      </c>
      <c r="H32" s="30" t="str">
        <f t="shared" si="7"/>
        <v>229,15</v>
      </c>
    </row>
    <row r="33" spans="2:8" ht="24.75" customHeight="1">
      <c r="B33" s="32" t="s">
        <v>36</v>
      </c>
      <c r="C33" s="30" t="s">
        <v>14</v>
      </c>
      <c r="D33" s="30" t="s">
        <v>52</v>
      </c>
      <c r="E33" s="31"/>
      <c r="F33" s="32" t="str">
        <f t="shared" si="6"/>
        <v>Кисломолочный продукт (витаминизированный)</v>
      </c>
      <c r="G33" s="30" t="str">
        <f t="shared" si="7"/>
        <v>200</v>
      </c>
      <c r="H33" s="30" t="str">
        <f t="shared" si="7"/>
        <v>116</v>
      </c>
    </row>
    <row r="34" spans="2:8" ht="24.75" customHeight="1">
      <c r="B34" s="32"/>
      <c r="C34" s="32"/>
      <c r="D34" s="30"/>
      <c r="E34" s="31"/>
      <c r="F34" s="32"/>
      <c r="G34" s="32"/>
      <c r="H34" s="30"/>
    </row>
    <row r="35" spans="2:8" ht="11.25" customHeight="1">
      <c r="B35" s="3"/>
      <c r="C35" s="3"/>
      <c r="F35" s="3"/>
      <c r="G35" s="3"/>
      <c r="H35" s="7"/>
    </row>
    <row r="36" spans="2:8" s="36" customFormat="1">
      <c r="B36" s="38" t="s">
        <v>2</v>
      </c>
      <c r="C36" s="38"/>
      <c r="D36" s="37"/>
      <c r="F36" s="38" t="s">
        <v>2</v>
      </c>
      <c r="G36" s="38"/>
      <c r="H36" s="37"/>
    </row>
    <row r="37" spans="2:8">
      <c r="B37" s="2"/>
      <c r="C37" s="2"/>
      <c r="F37" s="2"/>
      <c r="G37" s="2"/>
      <c r="H37" s="7"/>
    </row>
    <row r="38" spans="2:8">
      <c r="B38" s="2"/>
      <c r="C38" s="2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B1:H38"/>
  <sheetViews>
    <sheetView view="pageBreakPreview" zoomScale="70" zoomScaleSheetLayoutView="70" workbookViewId="0">
      <selection activeCell="H3" sqref="H3"/>
    </sheetView>
  </sheetViews>
  <sheetFormatPr defaultColWidth="8.7109375" defaultRowHeight="18.75"/>
  <cols>
    <col min="1" max="1" width="1.7109375" style="11" customWidth="1"/>
    <col min="2" max="2" width="80.5703125" style="11" customWidth="1"/>
    <col min="3" max="3" width="12.7109375" style="11" customWidth="1"/>
    <col min="4" max="4" width="15" style="12" customWidth="1"/>
    <col min="5" max="5" width="8.7109375" style="11"/>
    <col min="6" max="6" width="80.5703125" style="11" customWidth="1"/>
    <col min="7" max="7" width="12.7109375" style="11" customWidth="1"/>
    <col min="8" max="8" width="15.28515625" style="11" customWidth="1"/>
    <col min="9" max="16384" width="8.7109375" style="11"/>
  </cols>
  <sheetData>
    <row r="1" spans="2:8">
      <c r="B1" s="20" t="s">
        <v>3</v>
      </c>
      <c r="C1" s="20"/>
      <c r="F1" s="20" t="s">
        <v>3</v>
      </c>
      <c r="G1" s="20"/>
      <c r="H1" s="12"/>
    </row>
    <row r="2" spans="2:8">
      <c r="B2" s="12"/>
      <c r="C2" s="12"/>
      <c r="D2" s="6" t="s">
        <v>58</v>
      </c>
      <c r="F2" s="12"/>
      <c r="G2" s="12"/>
      <c r="H2" s="6" t="s">
        <v>58</v>
      </c>
    </row>
    <row r="3" spans="2:8">
      <c r="B3" s="12"/>
      <c r="C3" s="12"/>
      <c r="D3" s="19" t="s">
        <v>4</v>
      </c>
      <c r="F3" s="12"/>
      <c r="G3" s="12"/>
      <c r="H3" s="19" t="s">
        <v>4</v>
      </c>
    </row>
    <row r="4" spans="2:8" ht="10.5" customHeight="1">
      <c r="B4" s="17"/>
      <c r="C4" s="17"/>
      <c r="D4" s="11"/>
      <c r="F4" s="17"/>
      <c r="G4" s="17"/>
    </row>
    <row r="5" spans="2:8" ht="24" customHeight="1">
      <c r="B5" s="18"/>
      <c r="C5" s="18"/>
      <c r="D5" s="17"/>
      <c r="F5" s="18"/>
      <c r="G5" s="18"/>
      <c r="H5" s="17"/>
    </row>
    <row r="6" spans="2:8" ht="44.25" customHeight="1">
      <c r="B6" s="16"/>
      <c r="C6" s="16"/>
      <c r="F6" s="16"/>
      <c r="G6" s="16"/>
      <c r="H6" s="12"/>
    </row>
    <row r="7" spans="2:8" ht="29.25" customHeight="1">
      <c r="B7" s="15"/>
      <c r="C7" s="54">
        <f>сад!C7</f>
        <v>44645</v>
      </c>
      <c r="D7" s="54"/>
      <c r="F7" s="15"/>
      <c r="G7" s="54">
        <f>C7</f>
        <v>44645</v>
      </c>
      <c r="H7" s="54"/>
    </row>
    <row r="8" spans="2:8" ht="20.25">
      <c r="B8" s="52" t="s">
        <v>1</v>
      </c>
      <c r="C8" s="52"/>
      <c r="D8" s="53"/>
      <c r="F8" s="52" t="str">
        <f>B8</f>
        <v>Приятного аппетита!</v>
      </c>
      <c r="G8" s="52"/>
      <c r="H8" s="53"/>
    </row>
    <row r="9" spans="2:8" ht="18.75" customHeight="1">
      <c r="B9" s="50" t="s">
        <v>0</v>
      </c>
      <c r="C9" s="48" t="s">
        <v>20</v>
      </c>
      <c r="D9" s="55" t="s">
        <v>18</v>
      </c>
      <c r="F9" s="50" t="s">
        <v>0</v>
      </c>
      <c r="G9" s="48" t="s">
        <v>20</v>
      </c>
      <c r="H9" s="55" t="s">
        <v>18</v>
      </c>
    </row>
    <row r="10" spans="2:8" ht="37.5" customHeight="1">
      <c r="B10" s="51"/>
      <c r="C10" s="49"/>
      <c r="D10" s="56"/>
      <c r="F10" s="51"/>
      <c r="G10" s="49"/>
      <c r="H10" s="56"/>
    </row>
    <row r="11" spans="2:8" ht="24.75" customHeight="1">
      <c r="B11" s="21" t="s">
        <v>8</v>
      </c>
      <c r="C11" s="21"/>
      <c r="D11" s="22"/>
      <c r="E11" s="23"/>
      <c r="F11" s="21" t="s">
        <v>8</v>
      </c>
      <c r="G11" s="21"/>
      <c r="H11" s="22"/>
    </row>
    <row r="12" spans="2:8" ht="24.75" customHeight="1">
      <c r="B12" s="24" t="str">
        <f>сад!B12</f>
        <v>Каша ячневая молочная жидкая с/м</v>
      </c>
      <c r="C12" s="22" t="s">
        <v>16</v>
      </c>
      <c r="D12" s="22" t="s">
        <v>53</v>
      </c>
      <c r="E12" s="23"/>
      <c r="F12" s="24" t="str">
        <f>B12</f>
        <v>Каша ячневая молочная жидкая с/м</v>
      </c>
      <c r="G12" s="22" t="str">
        <f>C12</f>
        <v>140</v>
      </c>
      <c r="H12" s="22" t="str">
        <f>D12</f>
        <v>115,06</v>
      </c>
    </row>
    <row r="13" spans="2:8" ht="24.75" customHeight="1">
      <c r="B13" s="24" t="str">
        <f>сад!B13</f>
        <v>Бутерброд с маслом и повидлом</v>
      </c>
      <c r="C13" s="22" t="s">
        <v>24</v>
      </c>
      <c r="D13" s="22" t="s">
        <v>47</v>
      </c>
      <c r="E13" s="23"/>
      <c r="F13" s="24" t="str">
        <f t="shared" ref="F13:F14" si="0">B13</f>
        <v>Бутерброд с маслом и повидлом</v>
      </c>
      <c r="G13" s="22" t="str">
        <f t="shared" ref="G13:G14" si="1">C13</f>
        <v>45</v>
      </c>
      <c r="H13" s="22" t="str">
        <f t="shared" ref="H13:H14" si="2">D13</f>
        <v>97,18</v>
      </c>
    </row>
    <row r="14" spans="2:8" ht="24.75" customHeight="1">
      <c r="B14" s="24" t="str">
        <f>сад!B14</f>
        <v>Чай с молоком</v>
      </c>
      <c r="C14" s="22" t="s">
        <v>10</v>
      </c>
      <c r="D14" s="22" t="s">
        <v>37</v>
      </c>
      <c r="E14" s="23"/>
      <c r="F14" s="24" t="str">
        <f t="shared" si="0"/>
        <v>Чай с молоком</v>
      </c>
      <c r="G14" s="22" t="str">
        <f t="shared" si="1"/>
        <v>180</v>
      </c>
      <c r="H14" s="22" t="str">
        <f t="shared" si="2"/>
        <v>58,97</v>
      </c>
    </row>
    <row r="15" spans="2:8" ht="24.75" customHeight="1">
      <c r="B15" s="24"/>
      <c r="C15" s="22"/>
      <c r="D15" s="22"/>
      <c r="E15" s="23"/>
      <c r="F15" s="24"/>
      <c r="G15" s="22"/>
      <c r="H15" s="22"/>
    </row>
    <row r="16" spans="2:8" ht="24.75" customHeight="1">
      <c r="B16" s="24"/>
      <c r="C16" s="22"/>
      <c r="D16" s="22"/>
      <c r="E16" s="23"/>
      <c r="F16" s="24"/>
      <c r="G16" s="22"/>
      <c r="H16" s="22"/>
    </row>
    <row r="17" spans="2:8" ht="24.75" customHeight="1">
      <c r="B17" s="24"/>
      <c r="C17" s="22"/>
      <c r="D17" s="22"/>
      <c r="E17" s="23"/>
      <c r="F17" s="24"/>
      <c r="G17" s="22"/>
      <c r="H17" s="22"/>
    </row>
    <row r="18" spans="2:8" ht="24.75" customHeight="1">
      <c r="B18" s="24"/>
      <c r="C18" s="22"/>
      <c r="D18" s="22"/>
      <c r="E18" s="23"/>
      <c r="F18" s="24"/>
      <c r="G18" s="22"/>
      <c r="H18" s="22"/>
    </row>
    <row r="19" spans="2:8" ht="24.75" customHeight="1">
      <c r="B19" s="21" t="str">
        <f>сад!B19</f>
        <v>Завтрак 2</v>
      </c>
      <c r="C19" s="22"/>
      <c r="D19" s="22"/>
      <c r="E19" s="23"/>
      <c r="F19" s="21" t="str">
        <f t="shared" ref="F19:F32" si="3">B19</f>
        <v>Завтрак 2</v>
      </c>
      <c r="G19" s="22"/>
      <c r="H19" s="22"/>
    </row>
    <row r="20" spans="2:8" ht="24.75" customHeight="1">
      <c r="B20" s="24" t="str">
        <f>сад!B20</f>
        <v>Сок фруктовый</v>
      </c>
      <c r="C20" s="22" t="s">
        <v>9</v>
      </c>
      <c r="D20" s="22" t="s">
        <v>54</v>
      </c>
      <c r="E20" s="23"/>
      <c r="F20" s="24" t="str">
        <f t="shared" si="3"/>
        <v>Сок фруктовый</v>
      </c>
      <c r="G20" s="22" t="str">
        <f t="shared" ref="G20:H32" si="4">C20</f>
        <v>150</v>
      </c>
      <c r="H20" s="22" t="str">
        <f t="shared" si="4"/>
        <v>85,33</v>
      </c>
    </row>
    <row r="21" spans="2:8" ht="24.75" customHeight="1">
      <c r="B21" s="24"/>
      <c r="C21" s="22"/>
      <c r="D21" s="22"/>
      <c r="E21" s="23"/>
      <c r="F21" s="24"/>
      <c r="G21" s="22"/>
      <c r="H21" s="22"/>
    </row>
    <row r="22" spans="2:8" ht="24.75" customHeight="1">
      <c r="B22" s="24"/>
      <c r="C22" s="22"/>
      <c r="D22" s="22"/>
      <c r="E22" s="23"/>
      <c r="F22" s="24"/>
      <c r="G22" s="22"/>
      <c r="H22" s="22"/>
    </row>
    <row r="23" spans="2:8" ht="24.75" customHeight="1">
      <c r="B23" s="21" t="str">
        <f>сад!B23</f>
        <v>Обед</v>
      </c>
      <c r="C23" s="22"/>
      <c r="D23" s="22"/>
      <c r="E23" s="23"/>
      <c r="F23" s="21" t="str">
        <f t="shared" si="3"/>
        <v>Обед</v>
      </c>
      <c r="G23" s="22"/>
      <c r="H23" s="22"/>
    </row>
    <row r="24" spans="2:8" ht="24.75" customHeight="1">
      <c r="B24" s="24" t="str">
        <f>сад!B24</f>
        <v>Свекольник со сметаной</v>
      </c>
      <c r="C24" s="22" t="s">
        <v>9</v>
      </c>
      <c r="D24" s="22" t="s">
        <v>38</v>
      </c>
      <c r="E24" s="23"/>
      <c r="F24" s="24" t="str">
        <f t="shared" si="3"/>
        <v>Свекольник со сметаной</v>
      </c>
      <c r="G24" s="22" t="str">
        <f t="shared" si="4"/>
        <v>150</v>
      </c>
      <c r="H24" s="22" t="str">
        <f t="shared" si="4"/>
        <v>80,24</v>
      </c>
    </row>
    <row r="25" spans="2:8" ht="40.5">
      <c r="B25" s="41" t="str">
        <f>сад!B25</f>
        <v>Запеканка картофельная с печенью/овощная подгарнировка (огурец соленый)</v>
      </c>
      <c r="C25" s="22" t="s">
        <v>55</v>
      </c>
      <c r="D25" s="42" t="s">
        <v>56</v>
      </c>
      <c r="E25" s="23"/>
      <c r="F25" s="41" t="str">
        <f t="shared" si="3"/>
        <v>Запеканка картофельная с печенью/овощная подгарнировка (огурец соленый)</v>
      </c>
      <c r="G25" s="22" t="str">
        <f t="shared" si="4"/>
        <v>120/20</v>
      </c>
      <c r="H25" s="42" t="str">
        <f t="shared" si="4"/>
        <v>154,13</v>
      </c>
    </row>
    <row r="26" spans="2:8" ht="24.75" customHeight="1">
      <c r="B26" s="24" t="str">
        <f>сад!B26</f>
        <v>Соус молочный (для запекания)</v>
      </c>
      <c r="C26" s="22" t="s">
        <v>39</v>
      </c>
      <c r="D26" s="22" t="s">
        <v>40</v>
      </c>
      <c r="E26" s="23"/>
      <c r="F26" s="24" t="str">
        <f t="shared" si="3"/>
        <v>Соус молочный (для запекания)</v>
      </c>
      <c r="G26" s="22" t="str">
        <f t="shared" si="4"/>
        <v>15</v>
      </c>
      <c r="H26" s="22" t="str">
        <f t="shared" si="4"/>
        <v>21,52</v>
      </c>
    </row>
    <row r="27" spans="2:8" ht="24.75" customHeight="1">
      <c r="B27" s="24" t="str">
        <f>сад!B27</f>
        <v>Кисель плодово-ягодный</v>
      </c>
      <c r="C27" s="22" t="s">
        <v>10</v>
      </c>
      <c r="D27" s="22" t="s">
        <v>41</v>
      </c>
      <c r="E27" s="23"/>
      <c r="F27" s="24" t="str">
        <f t="shared" si="3"/>
        <v>Кисель плодово-ягодный</v>
      </c>
      <c r="G27" s="22" t="str">
        <f t="shared" si="4"/>
        <v>180</v>
      </c>
      <c r="H27" s="22" t="str">
        <f t="shared" si="4"/>
        <v>34,11</v>
      </c>
    </row>
    <row r="28" spans="2:8" ht="24.75" customHeight="1">
      <c r="B28" s="24" t="str">
        <f>сад!B28</f>
        <v>Хлеб пшеничный/ржаной витаминизированный</v>
      </c>
      <c r="C28" s="22" t="s">
        <v>34</v>
      </c>
      <c r="D28" s="22" t="s">
        <v>35</v>
      </c>
      <c r="E28" s="23"/>
      <c r="F28" s="24" t="str">
        <f t="shared" si="3"/>
        <v>Хлеб пшеничный/ржаной витаминизированный</v>
      </c>
      <c r="G28" s="22" t="str">
        <f t="shared" si="4"/>
        <v>30/30</v>
      </c>
      <c r="H28" s="22" t="str">
        <f t="shared" si="4"/>
        <v>111,9</v>
      </c>
    </row>
    <row r="29" spans="2:8" ht="24.75" customHeight="1">
      <c r="B29" s="24"/>
      <c r="C29" s="22"/>
      <c r="D29" s="22"/>
      <c r="E29" s="23"/>
      <c r="F29" s="24"/>
      <c r="G29" s="22"/>
      <c r="H29" s="22"/>
    </row>
    <row r="30" spans="2:8" ht="24.75" customHeight="1">
      <c r="B30" s="24"/>
      <c r="C30" s="22"/>
      <c r="D30" s="22"/>
      <c r="E30" s="23"/>
      <c r="F30" s="24"/>
      <c r="G30" s="22"/>
      <c r="H30" s="22"/>
    </row>
    <row r="31" spans="2:8" ht="24.75" customHeight="1">
      <c r="B31" s="21" t="str">
        <f>сад!B31</f>
        <v>Полдник</v>
      </c>
      <c r="C31" s="25"/>
      <c r="D31" s="25"/>
      <c r="E31" s="23"/>
      <c r="F31" s="21" t="str">
        <f t="shared" si="3"/>
        <v>Полдник</v>
      </c>
      <c r="G31" s="22"/>
      <c r="H31" s="22"/>
    </row>
    <row r="32" spans="2:8" ht="24.75" customHeight="1">
      <c r="B32" s="24" t="str">
        <f>сад!B32</f>
        <v>Сдоба обыкновенная</v>
      </c>
      <c r="C32" s="22" t="s">
        <v>12</v>
      </c>
      <c r="D32" s="22" t="s">
        <v>57</v>
      </c>
      <c r="E32" s="23"/>
      <c r="F32" s="24" t="str">
        <f t="shared" si="3"/>
        <v>Сдоба обыкновенная</v>
      </c>
      <c r="G32" s="22" t="str">
        <f t="shared" si="4"/>
        <v>50</v>
      </c>
      <c r="H32" s="22" t="str">
        <f t="shared" si="4"/>
        <v>129,15</v>
      </c>
    </row>
    <row r="33" spans="2:8" ht="24.75" customHeight="1">
      <c r="B33" s="24" t="str">
        <f>сад!B33</f>
        <v>Кисломолочный продукт (витаминизированный)</v>
      </c>
      <c r="C33" s="22" t="s">
        <v>10</v>
      </c>
      <c r="D33" s="22" t="s">
        <v>42</v>
      </c>
      <c r="E33" s="23"/>
      <c r="F33" s="24" t="str">
        <f t="shared" ref="F33" si="5">B33</f>
        <v>Кисломолочный продукт (витаминизированный)</v>
      </c>
      <c r="G33" s="22" t="str">
        <f t="shared" ref="G33" si="6">C33</f>
        <v>180</v>
      </c>
      <c r="H33" s="22" t="str">
        <f t="shared" ref="H33" si="7">D33</f>
        <v>95,4</v>
      </c>
    </row>
    <row r="34" spans="2:8" ht="24.75" customHeight="1">
      <c r="B34" s="24"/>
      <c r="C34" s="24"/>
      <c r="D34" s="22"/>
      <c r="E34" s="23"/>
      <c r="F34" s="24"/>
      <c r="G34" s="24"/>
      <c r="H34" s="22"/>
    </row>
    <row r="35" spans="2:8" ht="11.25" customHeight="1">
      <c r="B35" s="14"/>
      <c r="C35" s="14"/>
      <c r="F35" s="14"/>
      <c r="G35" s="14"/>
      <c r="H35" s="12"/>
    </row>
    <row r="36" spans="2:8" s="26" customFormat="1">
      <c r="B36" s="28" t="s">
        <v>2</v>
      </c>
      <c r="C36" s="28"/>
      <c r="D36" s="27"/>
      <c r="F36" s="28" t="s">
        <v>2</v>
      </c>
      <c r="G36" s="28"/>
      <c r="H36" s="27"/>
    </row>
    <row r="37" spans="2:8">
      <c r="B37" s="13"/>
      <c r="C37" s="13"/>
      <c r="F37" s="13"/>
      <c r="G37" s="13"/>
      <c r="H37" s="12"/>
    </row>
    <row r="38" spans="2:8">
      <c r="B38" s="13"/>
      <c r="C38" s="13"/>
    </row>
  </sheetData>
  <mergeCells count="10">
    <mergeCell ref="B9:B10"/>
    <mergeCell ref="B8:D8"/>
    <mergeCell ref="C7:D7"/>
    <mergeCell ref="G7:H7"/>
    <mergeCell ref="C9:C10"/>
    <mergeCell ref="G9:G10"/>
    <mergeCell ref="F8:H8"/>
    <mergeCell ref="F9:F10"/>
    <mergeCell ref="H9:H10"/>
    <mergeCell ref="D9:D10"/>
  </mergeCells>
  <printOptions horizontalCentered="1"/>
  <pageMargins left="0.39370078740157483" right="0.39370078740157483" top="0.27559055118110237" bottom="0" header="0.31496062992125984" footer="0.51181102362204722"/>
  <pageSetup paperSize="9" scale="60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2021-12-01T06:02:08Z</cp:lastPrinted>
  <dcterms:created xsi:type="dcterms:W3CDTF">1996-10-08T23:32:33Z</dcterms:created>
  <dcterms:modified xsi:type="dcterms:W3CDTF">2022-03-17T06:09:16Z</dcterms:modified>
</cp:coreProperties>
</file>