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26" i="18"/>
  <c r="H26"/>
  <c r="B26"/>
  <c r="F26" s="1"/>
  <c r="F26" i="17"/>
  <c r="H26"/>
  <c r="G26"/>
  <c r="F15"/>
  <c r="G15"/>
  <c r="H15"/>
  <c r="G13" i="18"/>
  <c r="H13"/>
  <c r="G14"/>
  <c r="H14"/>
  <c r="B12"/>
  <c r="F12" s="1"/>
  <c r="G12"/>
  <c r="H12"/>
  <c r="G30" i="17"/>
  <c r="G31"/>
  <c r="F13"/>
  <c r="G13"/>
  <c r="H13"/>
  <c r="F14"/>
  <c r="G14"/>
  <c r="H14"/>
  <c r="G23" i="18"/>
  <c r="H23"/>
  <c r="F23" i="17"/>
  <c r="G23"/>
  <c r="H23"/>
  <c r="B23" i="18"/>
  <c r="F23" s="1"/>
  <c r="H31" l="1"/>
  <c r="H31" i="17"/>
  <c r="C7" i="18"/>
  <c r="G7" s="1"/>
  <c r="G7" i="17"/>
  <c r="F31"/>
  <c r="G18" i="18"/>
  <c r="G22"/>
  <c r="G24"/>
  <c r="G25"/>
  <c r="G29"/>
  <c r="G30"/>
  <c r="G18" i="17"/>
  <c r="G22"/>
  <c r="G24"/>
  <c r="G25"/>
  <c r="G29"/>
  <c r="G12"/>
  <c r="H18" i="18"/>
  <c r="H22"/>
  <c r="H24"/>
  <c r="H25"/>
  <c r="H29"/>
  <c r="H30"/>
  <c r="B14"/>
  <c r="F14" s="1"/>
  <c r="B13"/>
  <c r="F13" s="1"/>
  <c r="B17"/>
  <c r="F17" s="1"/>
  <c r="B18"/>
  <c r="F18" s="1"/>
  <c r="B21"/>
  <c r="F21" s="1"/>
  <c r="B22"/>
  <c r="F22" s="1"/>
  <c r="B24"/>
  <c r="F24" s="1"/>
  <c r="B25"/>
  <c r="F25" s="1"/>
  <c r="B28"/>
  <c r="F28" s="1"/>
  <c r="B29"/>
  <c r="F29" s="1"/>
  <c r="B30"/>
  <c r="F30" s="1"/>
  <c r="H18" i="17"/>
  <c r="H22"/>
  <c r="H24"/>
  <c r="H25"/>
  <c r="H29"/>
  <c r="H30"/>
  <c r="H12"/>
  <c r="F17"/>
  <c r="F18"/>
  <c r="F21"/>
  <c r="F22"/>
  <c r="F24"/>
  <c r="F25"/>
  <c r="F28"/>
  <c r="F29"/>
  <c r="F30"/>
  <c r="F12"/>
</calcChain>
</file>

<file path=xl/sharedStrings.xml><?xml version="1.0" encoding="utf-8"?>
<sst xmlns="http://schemas.openxmlformats.org/spreadsheetml/2006/main" count="102" uniqueCount="60">
  <si>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</si>
  <si>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</si>
  <si>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</si>
  <si>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</si>
  <si>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</si>
  <si>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</si>
  <si>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</si>
  <si>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</si>
  <si>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</si>
  <si>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</si>
  <si>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</si>
  <si>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</si>
  <si>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</si>
  <si>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100</t>
  </si>
  <si>
    <t>140</t>
  </si>
  <si>
    <t>Хлеб пшеничный/ржаной витаминизированный</t>
  </si>
  <si>
    <t>Кадорийность блюд</t>
  </si>
  <si>
    <t>Калорийность блюд</t>
  </si>
  <si>
    <t>Хлеб пшеничный витамин.</t>
  </si>
  <si>
    <t>Объем порций (г.), Возраст 3-7</t>
  </si>
  <si>
    <t xml:space="preserve">Объем порций (г.), Возраст 1,5-3 </t>
  </si>
  <si>
    <t>Каша пшенная молочная жидкая с/м</t>
  </si>
  <si>
    <t>Бутерброд с маслом 10/30</t>
  </si>
  <si>
    <t>40</t>
  </si>
  <si>
    <t>Чай с молоком</t>
  </si>
  <si>
    <t>65,52</t>
  </si>
  <si>
    <t>59,7</t>
  </si>
  <si>
    <t>47</t>
  </si>
  <si>
    <t>Уха Рыбацкая</t>
  </si>
  <si>
    <t>65,88</t>
  </si>
  <si>
    <t>Котлета Детская</t>
  </si>
  <si>
    <t>70</t>
  </si>
  <si>
    <t>Напиток из яблок</t>
  </si>
  <si>
    <t>102,7</t>
  </si>
  <si>
    <t>30/30</t>
  </si>
  <si>
    <t>111,9</t>
  </si>
  <si>
    <t>Макаронные изделия отварные с сыром</t>
  </si>
  <si>
    <t>Чай черный с сахаром</t>
  </si>
  <si>
    <t>38,28</t>
  </si>
  <si>
    <t>58,97</t>
  </si>
  <si>
    <t>54,9</t>
  </si>
  <si>
    <t>60</t>
  </si>
  <si>
    <t>120</t>
  </si>
  <si>
    <t>111,16</t>
  </si>
  <si>
    <t>92,43</t>
  </si>
  <si>
    <t>34,45</t>
  </si>
  <si>
    <t>20</t>
  </si>
  <si>
    <t>Фрукты</t>
  </si>
  <si>
    <t>Картофельное пюре/овощная подгарнировка (горошек зеленый консервированный)</t>
  </si>
  <si>
    <t>150/20</t>
  </si>
  <si>
    <t>124,27</t>
  </si>
  <si>
    <t>125,49</t>
  </si>
  <si>
    <t>39,8</t>
  </si>
  <si>
    <t>162,27</t>
  </si>
  <si>
    <t>148,94</t>
  </si>
  <si>
    <t>129,83</t>
  </si>
  <si>
    <t>108,74</t>
  </si>
  <si>
    <t>113,38</t>
  </si>
  <si>
    <t>111,85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</si>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</sst>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3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17" fontId="10" fillId="0" borderId="1" xfId="1" applyNumberFormat="1" applyFont="1" applyBorder="1" applyAlignment="1">
      <alignment horizontal="center" wrapText="1"/>
    </xf>
    <xf numFmtId="0" fontId="11" fillId="0" borderId="1" xfId="1" applyFont="1" applyBorder="1" applyAlignment="1">
      <alignment horizontal="center"/>
    </xf>
    <xf numFmtId="49" fontId="12" fillId="0" borderId="0" xfId="1" applyNumberFormat="1" applyFont="1"/>
    <xf numFmtId="0" fontId="12" fillId="0" borderId="0" xfId="1" applyFont="1"/>
    <xf numFmtId="1" fontId="12" fillId="0" borderId="0" xfId="1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17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1" fontId="12" fillId="0" borderId="0" xfId="0" applyNumberFormat="1" applyFont="1" applyAlignment="1">
      <alignment horizontal="left"/>
    </xf>
    <xf numFmtId="49" fontId="12" fillId="0" borderId="0" xfId="0" applyNumberFormat="1" applyFont="1"/>
    <xf numFmtId="0" fontId="12" fillId="0" borderId="0" xfId="0" applyFont="1"/>
    <xf numFmtId="49" fontId="11" fillId="0" borderId="3" xfId="0" applyNumberFormat="1" applyFont="1" applyBorder="1" applyAlignment="1">
      <alignment horizontal="center"/>
    </xf>
    <xf numFmtId="49" fontId="11" fillId="0" borderId="3" xfId="1" applyNumberFormat="1" applyFont="1" applyBorder="1" applyAlignment="1">
      <alignment horizontal="center"/>
    </xf>
    <xf numFmtId="0" fontId="11" fillId="0" borderId="1" xfId="0" applyFont="1" applyBorder="1" applyAlignment="1"/>
    <xf numFmtId="0" fontId="11" fillId="0" borderId="1" xfId="0" applyFont="1" applyBorder="1" applyAlignment="1">
      <alignment wrapText="1"/>
    </xf>
    <xf numFmtId="0" fontId="11" fillId="0" borderId="1" xfId="1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9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9" fillId="0" borderId="2" xfId="1" applyBorder="1" applyAlignment="1"/>
    <xf numFmtId="165" fontId="6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8536" y="399710"/>
          <a:ext cx="2476500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5443</xdr:colOff>
      <xdr:row>1</xdr:row>
      <xdr:rowOff>154781</xdr:rowOff>
    </xdr:from>
    <xdr:to>
      <xdr:col>5</xdr:col>
      <xdr:colOff>2503715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7586" y="399710"/>
          <a:ext cx="2498272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4.7109375" style="7" customWidth="1"/>
    <col min="5" max="5" width="8.85546875" style="1"/>
    <col min="6" max="6" width="80.5703125" style="1" customWidth="1"/>
    <col min="7" max="7" width="12.42578125" style="1" customWidth="1"/>
    <col min="8" max="8" width="14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59</v>
      </c>
      <c r="F2" s="7"/>
      <c r="G2" s="7"/>
      <c r="H2" s="6" t="s">
        <v>59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51">
        <v>44649</v>
      </c>
      <c r="D7" s="51"/>
      <c r="F7" s="4"/>
      <c r="G7" s="51">
        <f>C7</f>
        <v>44649</v>
      </c>
      <c r="H7" s="51"/>
    </row>
    <row r="8" spans="2:8" ht="20.25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>
      <c r="B9" s="45" t="s">
        <v>0</v>
      </c>
      <c r="C9" s="49" t="s">
        <v>19</v>
      </c>
      <c r="D9" s="49" t="s">
        <v>16</v>
      </c>
      <c r="F9" s="45" t="s">
        <v>0</v>
      </c>
      <c r="G9" s="49" t="s">
        <v>19</v>
      </c>
      <c r="H9" s="49" t="s">
        <v>17</v>
      </c>
    </row>
    <row r="10" spans="2:8" ht="37.5" customHeight="1">
      <c r="B10" s="46"/>
      <c r="C10" s="50"/>
      <c r="D10" s="50"/>
      <c r="F10" s="46"/>
      <c r="G10" s="50"/>
      <c r="H10" s="50"/>
    </row>
    <row r="11" spans="2:8" ht="24.75" customHeight="1">
      <c r="B11" s="30" t="s">
        <v>8</v>
      </c>
      <c r="C11" s="31"/>
      <c r="D11" s="31"/>
      <c r="E11" s="32"/>
      <c r="F11" s="30" t="s">
        <v>8</v>
      </c>
      <c r="G11" s="30"/>
      <c r="H11" s="31"/>
    </row>
    <row r="12" spans="2:8" ht="24.75" customHeight="1">
      <c r="B12" s="42" t="s">
        <v>21</v>
      </c>
      <c r="C12" s="31" t="s">
        <v>11</v>
      </c>
      <c r="D12" s="31" t="s">
        <v>50</v>
      </c>
      <c r="E12" s="32"/>
      <c r="F12" s="33" t="str">
        <f>B12</f>
        <v>Каша пшенная молочная жидкая с/м</v>
      </c>
      <c r="G12" s="31" t="str">
        <f>C12</f>
        <v>160</v>
      </c>
      <c r="H12" s="31" t="str">
        <f>D12</f>
        <v>124,27</v>
      </c>
    </row>
    <row r="13" spans="2:8" ht="24.75" customHeight="1">
      <c r="B13" s="42" t="s">
        <v>22</v>
      </c>
      <c r="C13" s="31" t="s">
        <v>23</v>
      </c>
      <c r="D13" s="31" t="s">
        <v>51</v>
      </c>
      <c r="E13" s="32"/>
      <c r="F13" s="33" t="str">
        <f t="shared" ref="F13:F14" si="0">B13</f>
        <v>Бутерброд с маслом 10/30</v>
      </c>
      <c r="G13" s="31" t="str">
        <f t="shared" ref="G13:G14" si="1">C13</f>
        <v>40</v>
      </c>
      <c r="H13" s="31" t="str">
        <f t="shared" ref="H13:H14" si="2">D13</f>
        <v>125,49</v>
      </c>
    </row>
    <row r="14" spans="2:8" ht="24.75" customHeight="1">
      <c r="B14" s="42" t="s">
        <v>24</v>
      </c>
      <c r="C14" s="31" t="s">
        <v>12</v>
      </c>
      <c r="D14" s="31" t="s">
        <v>25</v>
      </c>
      <c r="E14" s="32"/>
      <c r="F14" s="33" t="str">
        <f t="shared" si="0"/>
        <v>Чай с молоком</v>
      </c>
      <c r="G14" s="31" t="str">
        <f t="shared" si="1"/>
        <v>200</v>
      </c>
      <c r="H14" s="31" t="str">
        <f t="shared" si="2"/>
        <v>65,52</v>
      </c>
    </row>
    <row r="15" spans="2:8" ht="24.75" customHeight="1">
      <c r="B15" s="42" t="s">
        <v>18</v>
      </c>
      <c r="C15" s="31" t="s">
        <v>46</v>
      </c>
      <c r="D15" s="31" t="s">
        <v>52</v>
      </c>
      <c r="E15" s="32"/>
      <c r="F15" s="33" t="str">
        <f t="shared" ref="F15" si="3">B15</f>
        <v>Хлеб пшеничный витамин.</v>
      </c>
      <c r="G15" s="31" t="str">
        <f t="shared" ref="G15" si="4">C15</f>
        <v>20</v>
      </c>
      <c r="H15" s="31" t="str">
        <f t="shared" ref="H15" si="5">D15</f>
        <v>39,8</v>
      </c>
    </row>
    <row r="16" spans="2:8" ht="24.75" customHeight="1">
      <c r="B16" s="42"/>
      <c r="C16" s="31"/>
      <c r="D16" s="31"/>
      <c r="E16" s="32"/>
      <c r="F16" s="33"/>
      <c r="G16" s="31"/>
      <c r="H16" s="31"/>
    </row>
    <row r="17" spans="2:8" ht="24.75" customHeight="1">
      <c r="B17" s="30" t="s">
        <v>5</v>
      </c>
      <c r="C17" s="31"/>
      <c r="D17" s="31"/>
      <c r="E17" s="32"/>
      <c r="F17" s="30" t="str">
        <f t="shared" ref="F17:F31" si="6">B17</f>
        <v>Завтрак 2</v>
      </c>
      <c r="G17" s="31"/>
      <c r="H17" s="31"/>
    </row>
    <row r="18" spans="2:8" ht="24.75" customHeight="1">
      <c r="B18" s="42" t="s">
        <v>47</v>
      </c>
      <c r="C18" s="31" t="s">
        <v>13</v>
      </c>
      <c r="D18" s="31" t="s">
        <v>27</v>
      </c>
      <c r="E18" s="32"/>
      <c r="F18" s="33" t="str">
        <f t="shared" si="6"/>
        <v>Фрукты</v>
      </c>
      <c r="G18" s="31" t="str">
        <f t="shared" ref="G18:G31" si="7">C18</f>
        <v>100</v>
      </c>
      <c r="H18" s="31" t="str">
        <f t="shared" ref="H18:H31" si="8">D18</f>
        <v>47</v>
      </c>
    </row>
    <row r="19" spans="2:8" ht="24.75" customHeight="1">
      <c r="B19" s="42"/>
      <c r="C19" s="31"/>
      <c r="D19" s="31"/>
      <c r="E19" s="32"/>
      <c r="F19" s="33"/>
      <c r="G19" s="31"/>
      <c r="H19" s="31"/>
    </row>
    <row r="20" spans="2:8" ht="24.75" customHeight="1">
      <c r="B20" s="34"/>
      <c r="C20" s="31"/>
      <c r="D20" s="31"/>
      <c r="E20" s="32"/>
      <c r="F20" s="33"/>
      <c r="G20" s="31"/>
      <c r="H20" s="31"/>
    </row>
    <row r="21" spans="2:8" ht="24.75" customHeight="1">
      <c r="B21" s="30" t="s">
        <v>7</v>
      </c>
      <c r="C21" s="31"/>
      <c r="D21" s="31"/>
      <c r="E21" s="32"/>
      <c r="F21" s="30" t="str">
        <f t="shared" si="6"/>
        <v>Обед</v>
      </c>
      <c r="G21" s="31"/>
      <c r="H21" s="31"/>
    </row>
    <row r="22" spans="2:8" ht="24.75" customHeight="1">
      <c r="B22" s="42" t="s">
        <v>28</v>
      </c>
      <c r="C22" s="31" t="s">
        <v>10</v>
      </c>
      <c r="D22" s="31" t="s">
        <v>29</v>
      </c>
      <c r="E22" s="32"/>
      <c r="F22" s="33" t="str">
        <f t="shared" si="6"/>
        <v>Уха Рыбацкая</v>
      </c>
      <c r="G22" s="31" t="str">
        <f t="shared" si="7"/>
        <v>180</v>
      </c>
      <c r="H22" s="31" t="str">
        <f t="shared" si="8"/>
        <v>65,88</v>
      </c>
    </row>
    <row r="23" spans="2:8" ht="24.75" customHeight="1">
      <c r="B23" s="42" t="s">
        <v>30</v>
      </c>
      <c r="C23" s="31" t="s">
        <v>31</v>
      </c>
      <c r="D23" s="31" t="s">
        <v>53</v>
      </c>
      <c r="E23" s="32"/>
      <c r="F23" s="33" t="str">
        <f t="shared" ref="F23" si="9">B23</f>
        <v>Котлета Детская</v>
      </c>
      <c r="G23" s="31" t="str">
        <f t="shared" ref="G23" si="10">C23</f>
        <v>70</v>
      </c>
      <c r="H23" s="31" t="str">
        <f t="shared" ref="H23" si="11">D23</f>
        <v>162,27</v>
      </c>
    </row>
    <row r="24" spans="2:8" ht="40.5">
      <c r="B24" s="43" t="s">
        <v>48</v>
      </c>
      <c r="C24" s="31" t="s">
        <v>49</v>
      </c>
      <c r="D24" s="31" t="s">
        <v>54</v>
      </c>
      <c r="E24" s="32"/>
      <c r="F24" s="43" t="str">
        <f t="shared" si="6"/>
        <v>Картофельное пюре/овощная подгарнировка (горошек зеленый консервированный)</v>
      </c>
      <c r="G24" s="31" t="str">
        <f t="shared" si="7"/>
        <v>150/20</v>
      </c>
      <c r="H24" s="31" t="str">
        <f t="shared" si="8"/>
        <v>148,94</v>
      </c>
    </row>
    <row r="25" spans="2:8" ht="24.75" customHeight="1">
      <c r="B25" s="42" t="s">
        <v>32</v>
      </c>
      <c r="C25" s="31" t="s">
        <v>12</v>
      </c>
      <c r="D25" s="31" t="s">
        <v>33</v>
      </c>
      <c r="E25" s="32"/>
      <c r="F25" s="33" t="str">
        <f t="shared" si="6"/>
        <v>Напиток из яблок</v>
      </c>
      <c r="G25" s="31" t="str">
        <f t="shared" si="7"/>
        <v>200</v>
      </c>
      <c r="H25" s="31" t="str">
        <f t="shared" si="8"/>
        <v>102,7</v>
      </c>
    </row>
    <row r="26" spans="2:8" ht="24.75" customHeight="1">
      <c r="B26" s="42" t="s">
        <v>15</v>
      </c>
      <c r="C26" s="31" t="s">
        <v>34</v>
      </c>
      <c r="D26" s="31" t="s">
        <v>35</v>
      </c>
      <c r="E26" s="32"/>
      <c r="F26" s="33" t="str">
        <f t="shared" si="6"/>
        <v>Хлеб пшеничный/ржаной витаминизированный</v>
      </c>
      <c r="G26" s="31" t="str">
        <f t="shared" si="7"/>
        <v>30/30</v>
      </c>
      <c r="H26" s="31" t="str">
        <f t="shared" si="8"/>
        <v>111,9</v>
      </c>
    </row>
    <row r="27" spans="2:8" ht="24.75" customHeight="1">
      <c r="B27" s="34"/>
      <c r="C27" s="31"/>
      <c r="D27" s="31"/>
      <c r="E27" s="32"/>
      <c r="F27" s="33"/>
      <c r="G27" s="31"/>
      <c r="H27" s="31"/>
    </row>
    <row r="28" spans="2:8" ht="24.75" customHeight="1">
      <c r="B28" s="30" t="s">
        <v>6</v>
      </c>
      <c r="C28" s="35"/>
      <c r="D28" s="35"/>
      <c r="E28" s="32"/>
      <c r="F28" s="30" t="str">
        <f t="shared" si="6"/>
        <v>Полдник</v>
      </c>
      <c r="G28" s="31"/>
      <c r="H28" s="31"/>
    </row>
    <row r="29" spans="2:8" ht="24.75" customHeight="1">
      <c r="B29" s="42" t="s">
        <v>36</v>
      </c>
      <c r="C29" s="31" t="s">
        <v>9</v>
      </c>
      <c r="D29" s="40" t="s">
        <v>55</v>
      </c>
      <c r="E29" s="32"/>
      <c r="F29" s="33" t="str">
        <f t="shared" si="6"/>
        <v>Макаронные изделия отварные с сыром</v>
      </c>
      <c r="G29" s="31" t="str">
        <f t="shared" si="7"/>
        <v>150</v>
      </c>
      <c r="H29" s="40" t="str">
        <f t="shared" si="8"/>
        <v>129,83</v>
      </c>
    </row>
    <row r="30" spans="2:8" ht="24.75" customHeight="1">
      <c r="B30" s="42" t="s">
        <v>37</v>
      </c>
      <c r="C30" s="31" t="s">
        <v>12</v>
      </c>
      <c r="D30" s="31" t="s">
        <v>38</v>
      </c>
      <c r="E30" s="32"/>
      <c r="F30" s="33" t="str">
        <f t="shared" si="6"/>
        <v>Чай черный с сахаром</v>
      </c>
      <c r="G30" s="31" t="str">
        <f t="shared" si="7"/>
        <v>200</v>
      </c>
      <c r="H30" s="31" t="str">
        <f t="shared" si="8"/>
        <v>38,28</v>
      </c>
    </row>
    <row r="31" spans="2:8" ht="24.75" customHeight="1">
      <c r="B31" s="42" t="s">
        <v>18</v>
      </c>
      <c r="C31" s="36">
        <v>30</v>
      </c>
      <c r="D31" s="31" t="s">
        <v>26</v>
      </c>
      <c r="E31" s="32"/>
      <c r="F31" s="33" t="str">
        <f t="shared" si="6"/>
        <v>Хлеб пшеничный витамин.</v>
      </c>
      <c r="G31" s="31">
        <f t="shared" si="7"/>
        <v>30</v>
      </c>
      <c r="H31" s="31" t="str">
        <f t="shared" si="8"/>
        <v>59,7</v>
      </c>
    </row>
    <row r="32" spans="2:8" ht="24.75" customHeight="1">
      <c r="B32" s="33"/>
      <c r="C32" s="33"/>
      <c r="D32" s="31"/>
      <c r="E32" s="32"/>
      <c r="F32" s="33"/>
      <c r="G32" s="33"/>
      <c r="H32" s="31"/>
    </row>
    <row r="33" spans="2:8" ht="11.25" customHeight="1">
      <c r="B33" s="3"/>
      <c r="C33" s="3"/>
      <c r="F33" s="3"/>
      <c r="G33" s="3"/>
      <c r="H33" s="7"/>
    </row>
    <row r="34" spans="2:8" s="39" customFormat="1">
      <c r="B34" s="37" t="s">
        <v>2</v>
      </c>
      <c r="C34" s="37"/>
      <c r="D34" s="38"/>
      <c r="F34" s="37" t="s">
        <v>2</v>
      </c>
      <c r="G34" s="37"/>
      <c r="H34" s="38"/>
    </row>
    <row r="35" spans="2:8">
      <c r="B35" s="2"/>
      <c r="C35" s="2"/>
      <c r="F35" s="2"/>
      <c r="G35" s="2"/>
      <c r="H35" s="7"/>
    </row>
    <row r="36" spans="2:8">
      <c r="B36" s="2"/>
      <c r="C36" s="2"/>
    </row>
  </sheetData>
  <mergeCells count="10">
    <mergeCell ref="B9:B10"/>
    <mergeCell ref="B8:D8"/>
    <mergeCell ref="C9:C10"/>
    <mergeCell ref="C7:D7"/>
    <mergeCell ref="G7:H7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4.7109375" style="12" customWidth="1"/>
    <col min="5" max="5" width="8.85546875" style="11"/>
    <col min="6" max="6" width="80.5703125" style="11" customWidth="1"/>
    <col min="7" max="7" width="12.7109375" style="11" customWidth="1"/>
    <col min="8" max="8" width="14.710937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59</v>
      </c>
      <c r="F2" s="12"/>
      <c r="G2" s="12"/>
      <c r="H2" s="6" t="s">
        <v>59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6">
        <f>сад!C7</f>
        <v>44649</v>
      </c>
      <c r="D7" s="56"/>
      <c r="F7" s="15"/>
      <c r="G7" s="56">
        <f>C7</f>
        <v>44649</v>
      </c>
      <c r="H7" s="56"/>
    </row>
    <row r="8" spans="2:8" ht="20.25">
      <c r="B8" s="54" t="s">
        <v>1</v>
      </c>
      <c r="C8" s="54"/>
      <c r="D8" s="55"/>
      <c r="F8" s="54" t="s">
        <v>1</v>
      </c>
      <c r="G8" s="54"/>
      <c r="H8" s="55"/>
    </row>
    <row r="9" spans="2:8" ht="18.75" customHeight="1">
      <c r="B9" s="52" t="s">
        <v>0</v>
      </c>
      <c r="C9" s="49" t="s">
        <v>20</v>
      </c>
      <c r="D9" s="57" t="s">
        <v>17</v>
      </c>
      <c r="F9" s="52" t="s">
        <v>0</v>
      </c>
      <c r="G9" s="49" t="s">
        <v>20</v>
      </c>
      <c r="H9" s="57" t="s">
        <v>17</v>
      </c>
    </row>
    <row r="10" spans="2:8" ht="37.5" customHeight="1">
      <c r="B10" s="53"/>
      <c r="C10" s="50"/>
      <c r="D10" s="58"/>
      <c r="F10" s="53"/>
      <c r="G10" s="50"/>
      <c r="H10" s="58"/>
    </row>
    <row r="11" spans="2:8" ht="24.75" customHeight="1">
      <c r="B11" s="21" t="s">
        <v>8</v>
      </c>
      <c r="C11" s="22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пшенная молочная жидкая с/м</v>
      </c>
      <c r="C12" s="22" t="s">
        <v>14</v>
      </c>
      <c r="D12" s="22" t="s">
        <v>56</v>
      </c>
      <c r="E12" s="23"/>
      <c r="F12" s="24" t="str">
        <f>B12</f>
        <v>Каша пшенная молочная жидкая с/м</v>
      </c>
      <c r="G12" s="22" t="str">
        <f>C12</f>
        <v>140</v>
      </c>
      <c r="H12" s="22" t="str">
        <f>D12</f>
        <v>108,74</v>
      </c>
    </row>
    <row r="13" spans="2:8" ht="24.75" customHeight="1">
      <c r="B13" s="24" t="str">
        <f>сад!B13</f>
        <v>Бутерброд с маслом 10/30</v>
      </c>
      <c r="C13" s="22" t="s">
        <v>23</v>
      </c>
      <c r="D13" s="22" t="s">
        <v>51</v>
      </c>
      <c r="E13" s="23"/>
      <c r="F13" s="24" t="str">
        <f t="shared" ref="F13:F14" si="0">B13</f>
        <v>Бутерброд с маслом 10/30</v>
      </c>
      <c r="G13" s="22" t="str">
        <f t="shared" ref="G13:G14" si="1">C13</f>
        <v>40</v>
      </c>
      <c r="H13" s="22" t="str">
        <f t="shared" ref="H13:H14" si="2">D13</f>
        <v>125,49</v>
      </c>
    </row>
    <row r="14" spans="2:8" ht="24.75" customHeight="1">
      <c r="B14" s="24" t="str">
        <f>сад!B14</f>
        <v>Чай с молоком</v>
      </c>
      <c r="C14" s="22" t="s">
        <v>10</v>
      </c>
      <c r="D14" s="22" t="s">
        <v>39</v>
      </c>
      <c r="E14" s="23"/>
      <c r="F14" s="24" t="str">
        <f t="shared" si="0"/>
        <v>Чай с молоком</v>
      </c>
      <c r="G14" s="22" t="str">
        <f t="shared" si="1"/>
        <v>180</v>
      </c>
      <c r="H14" s="22" t="str">
        <f t="shared" si="2"/>
        <v>58,97</v>
      </c>
    </row>
    <row r="15" spans="2:8" ht="24.75" customHeight="1">
      <c r="B15" s="24"/>
      <c r="C15" s="22"/>
      <c r="D15" s="22"/>
      <c r="E15" s="23"/>
      <c r="F15" s="24"/>
      <c r="G15" s="22"/>
      <c r="H15" s="22"/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1" t="str">
        <f>сад!B17</f>
        <v>Завтрак 2</v>
      </c>
      <c r="C17" s="22"/>
      <c r="D17" s="22"/>
      <c r="E17" s="23"/>
      <c r="F17" s="21" t="str">
        <f t="shared" ref="F17:F30" si="3">B17</f>
        <v>Завтрак 2</v>
      </c>
      <c r="G17" s="22"/>
      <c r="H17" s="22"/>
    </row>
    <row r="18" spans="2:8" ht="24.75" customHeight="1">
      <c r="B18" s="24" t="str">
        <f>сад!B18</f>
        <v>Фрукты</v>
      </c>
      <c r="C18" s="22" t="s">
        <v>13</v>
      </c>
      <c r="D18" s="22" t="s">
        <v>27</v>
      </c>
      <c r="E18" s="23"/>
      <c r="F18" s="24" t="str">
        <f t="shared" si="3"/>
        <v>Фрукты</v>
      </c>
      <c r="G18" s="22" t="str">
        <f t="shared" ref="G18:G30" si="4">C18</f>
        <v>100</v>
      </c>
      <c r="H18" s="22" t="str">
        <f t="shared" ref="H18:H31" si="5">D18</f>
        <v>47</v>
      </c>
    </row>
    <row r="19" spans="2:8" ht="24.75" customHeight="1">
      <c r="B19" s="24"/>
      <c r="C19" s="22"/>
      <c r="D19" s="22"/>
      <c r="E19" s="23"/>
      <c r="F19" s="24"/>
      <c r="G19" s="22"/>
      <c r="H19" s="22"/>
    </row>
    <row r="20" spans="2:8" ht="24.75" customHeight="1">
      <c r="B20" s="24"/>
      <c r="C20" s="22"/>
      <c r="D20" s="22"/>
      <c r="E20" s="23"/>
      <c r="F20" s="24"/>
      <c r="G20" s="22"/>
      <c r="H20" s="22"/>
    </row>
    <row r="21" spans="2:8" ht="24.75" customHeight="1">
      <c r="B21" s="21" t="str">
        <f>сад!B21</f>
        <v>Обед</v>
      </c>
      <c r="C21" s="22"/>
      <c r="D21" s="22"/>
      <c r="E21" s="23"/>
      <c r="F21" s="21" t="str">
        <f t="shared" si="3"/>
        <v>Обед</v>
      </c>
      <c r="G21" s="22"/>
      <c r="H21" s="22"/>
    </row>
    <row r="22" spans="2:8" ht="24.75" customHeight="1">
      <c r="B22" s="24" t="str">
        <f>сад!B22</f>
        <v>Уха Рыбацкая</v>
      </c>
      <c r="C22" s="22" t="s">
        <v>9</v>
      </c>
      <c r="D22" s="22" t="s">
        <v>40</v>
      </c>
      <c r="E22" s="23"/>
      <c r="F22" s="24" t="str">
        <f t="shared" si="3"/>
        <v>Уха Рыбацкая</v>
      </c>
      <c r="G22" s="22" t="str">
        <f t="shared" si="4"/>
        <v>150</v>
      </c>
      <c r="H22" s="22" t="str">
        <f t="shared" si="5"/>
        <v>54,9</v>
      </c>
    </row>
    <row r="23" spans="2:8" ht="24.75" customHeight="1">
      <c r="B23" s="24" t="str">
        <f>сад!B23</f>
        <v>Котлета Детская</v>
      </c>
      <c r="C23" s="22" t="s">
        <v>41</v>
      </c>
      <c r="D23" s="22" t="s">
        <v>57</v>
      </c>
      <c r="E23" s="23"/>
      <c r="F23" s="24" t="str">
        <f t="shared" si="3"/>
        <v>Котлета Детская</v>
      </c>
      <c r="G23" s="22" t="str">
        <f t="shared" ref="G23" si="6">C23</f>
        <v>60</v>
      </c>
      <c r="H23" s="22" t="str">
        <f t="shared" ref="H23" si="7">D23</f>
        <v>113,38</v>
      </c>
    </row>
    <row r="24" spans="2:8" ht="40.5">
      <c r="B24" s="44" t="str">
        <f>сад!B24</f>
        <v>Картофельное пюре/овощная подгарнировка (горошек зеленый консервированный)</v>
      </c>
      <c r="C24" s="22" t="s">
        <v>42</v>
      </c>
      <c r="D24" s="22" t="s">
        <v>43</v>
      </c>
      <c r="E24" s="23"/>
      <c r="F24" s="44" t="str">
        <f t="shared" si="3"/>
        <v>Картофельное пюре/овощная подгарнировка (горошек зеленый консервированный)</v>
      </c>
      <c r="G24" s="22" t="str">
        <f t="shared" si="4"/>
        <v>120</v>
      </c>
      <c r="H24" s="22" t="str">
        <f t="shared" si="5"/>
        <v>111,16</v>
      </c>
    </row>
    <row r="25" spans="2:8" ht="24.75" customHeight="1">
      <c r="B25" s="24" t="str">
        <f>сад!B25</f>
        <v>Напиток из яблок</v>
      </c>
      <c r="C25" s="22" t="s">
        <v>10</v>
      </c>
      <c r="D25" s="22" t="s">
        <v>44</v>
      </c>
      <c r="E25" s="23"/>
      <c r="F25" s="24" t="str">
        <f t="shared" si="3"/>
        <v>Напиток из яблок</v>
      </c>
      <c r="G25" s="22" t="str">
        <f t="shared" si="4"/>
        <v>180</v>
      </c>
      <c r="H25" s="22" t="str">
        <f t="shared" si="5"/>
        <v>92,43</v>
      </c>
    </row>
    <row r="26" spans="2:8" ht="24.75" customHeight="1">
      <c r="B26" s="24" t="str">
        <f>сад!B26</f>
        <v>Хлеб пшеничный/ржаной витаминизированный</v>
      </c>
      <c r="C26" s="22" t="s">
        <v>34</v>
      </c>
      <c r="D26" s="22" t="s">
        <v>35</v>
      </c>
      <c r="E26" s="23"/>
      <c r="F26" s="24" t="str">
        <f t="shared" ref="F26" si="8">B26</f>
        <v>Хлеб пшеничный/ржаной витаминизированный</v>
      </c>
      <c r="G26" s="22" t="str">
        <f t="shared" ref="G26" si="9">C26</f>
        <v>30/30</v>
      </c>
      <c r="H26" s="22" t="str">
        <f t="shared" ref="H26" si="10">D26</f>
        <v>111,9</v>
      </c>
    </row>
    <row r="27" spans="2:8" ht="24.75" customHeight="1">
      <c r="B27" s="24"/>
      <c r="C27" s="22"/>
      <c r="D27" s="22"/>
      <c r="E27" s="23"/>
      <c r="F27" s="24"/>
      <c r="G27" s="22"/>
      <c r="H27" s="22"/>
    </row>
    <row r="28" spans="2:8" ht="24.75" customHeight="1">
      <c r="B28" s="21" t="str">
        <f>сад!B28</f>
        <v>Полдник</v>
      </c>
      <c r="C28" s="25"/>
      <c r="D28" s="25"/>
      <c r="E28" s="23"/>
      <c r="F28" s="21" t="str">
        <f t="shared" si="3"/>
        <v>Полдник</v>
      </c>
      <c r="G28" s="22"/>
      <c r="H28" s="22"/>
    </row>
    <row r="29" spans="2:8" ht="24.75" customHeight="1">
      <c r="B29" s="24" t="str">
        <f>сад!B29</f>
        <v>Макаронные изделия отварные с сыром</v>
      </c>
      <c r="C29" s="22" t="s">
        <v>14</v>
      </c>
      <c r="D29" s="41" t="s">
        <v>58</v>
      </c>
      <c r="E29" s="23"/>
      <c r="F29" s="24" t="str">
        <f t="shared" si="3"/>
        <v>Макаронные изделия отварные с сыром</v>
      </c>
      <c r="G29" s="22" t="str">
        <f t="shared" si="4"/>
        <v>140</v>
      </c>
      <c r="H29" s="41" t="str">
        <f t="shared" si="5"/>
        <v>111,85</v>
      </c>
    </row>
    <row r="30" spans="2:8" ht="24.75" customHeight="1">
      <c r="B30" s="24" t="str">
        <f>сад!B30</f>
        <v>Чай черный с сахаром</v>
      </c>
      <c r="C30" s="22" t="s">
        <v>10</v>
      </c>
      <c r="D30" s="22" t="s">
        <v>45</v>
      </c>
      <c r="E30" s="23"/>
      <c r="F30" s="24" t="str">
        <f t="shared" si="3"/>
        <v>Чай черный с сахаром</v>
      </c>
      <c r="G30" s="22" t="str">
        <f t="shared" si="4"/>
        <v>180</v>
      </c>
      <c r="H30" s="22" t="str">
        <f t="shared" si="5"/>
        <v>34,45</v>
      </c>
    </row>
    <row r="31" spans="2:8" ht="24.75" customHeight="1">
      <c r="B31" s="24" t="s">
        <v>18</v>
      </c>
      <c r="C31" s="26">
        <v>20</v>
      </c>
      <c r="D31" s="22" t="s">
        <v>52</v>
      </c>
      <c r="E31" s="23"/>
      <c r="F31" s="24" t="s">
        <v>18</v>
      </c>
      <c r="G31" s="26">
        <v>20</v>
      </c>
      <c r="H31" s="22" t="str">
        <f t="shared" si="5"/>
        <v>39,8</v>
      </c>
    </row>
    <row r="32" spans="2:8" ht="24.75" customHeight="1">
      <c r="B32" s="24"/>
      <c r="C32" s="24"/>
      <c r="D32" s="22"/>
      <c r="E32" s="23"/>
      <c r="F32" s="24"/>
      <c r="G32" s="24"/>
      <c r="H32" s="22"/>
    </row>
    <row r="33" spans="2:8" ht="11.25" customHeight="1">
      <c r="B33" s="14"/>
      <c r="C33" s="14"/>
      <c r="F33" s="14"/>
      <c r="G33" s="14"/>
      <c r="H33" s="12"/>
    </row>
    <row r="34" spans="2:8" s="28" customFormat="1">
      <c r="B34" s="29" t="s">
        <v>2</v>
      </c>
      <c r="C34" s="29"/>
      <c r="D34" s="27"/>
      <c r="F34" s="29" t="s">
        <v>2</v>
      </c>
      <c r="G34" s="29"/>
      <c r="H34" s="27"/>
    </row>
    <row r="35" spans="2:8">
      <c r="B35" s="13"/>
      <c r="C35" s="13"/>
      <c r="F35" s="13"/>
      <c r="G35" s="13"/>
      <c r="H35" s="12"/>
    </row>
    <row r="36" spans="2:8">
      <c r="B36" s="13"/>
      <c r="C36" s="13"/>
      <c r="F36" s="13"/>
      <c r="G36" s="13"/>
      <c r="H36" s="12"/>
    </row>
  </sheetData>
  <mergeCells count="10">
    <mergeCell ref="G7:H7"/>
    <mergeCell ref="G9:G10"/>
    <mergeCell ref="F8:H8"/>
    <mergeCell ref="F9:F10"/>
    <mergeCell ref="H9:H10"/>
    <mergeCell ref="B9:B10"/>
    <mergeCell ref="B8:D8"/>
    <mergeCell ref="C7:D7"/>
    <mergeCell ref="C9:C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2021-12-01T06:03:52Z</cp:lastPrinted>
  <dcterms:created xsi:type="dcterms:W3CDTF">1996-10-08T23:32:33Z</dcterms:created>
  <dcterms:modified xsi:type="dcterms:W3CDTF">2022-03-24T03:56:28Z</dcterms:modified>
</cp:coreProperties>
</file>