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0">сад!$A$1:$H$37</definedName>
  </definedNames>
  <calcPr calcId="124519"/>
</workbook>
</file>

<file path=xl/calcChain.xml><?xml version="1.0" encoding="utf-8"?>
<calcChain xmlns="http://schemas.openxmlformats.org/spreadsheetml/2006/main">
  <c r="F15" i="17"/>
  <c r="G15"/>
  <c r="H15"/>
  <c r="F24"/>
  <c r="G24"/>
  <c r="H24"/>
  <c r="G13" i="18"/>
  <c r="H13"/>
  <c r="G14"/>
  <c r="H14"/>
  <c r="F13" i="17"/>
  <c r="G13"/>
  <c r="H13"/>
  <c r="F14"/>
  <c r="G14"/>
  <c r="H14"/>
  <c r="H27"/>
  <c r="H27" i="18"/>
  <c r="B27"/>
  <c r="C7" l="1"/>
  <c r="G7" s="1"/>
  <c r="G7" i="17"/>
  <c r="G20"/>
  <c r="G25"/>
  <c r="G26"/>
  <c r="G27"/>
  <c r="G28"/>
  <c r="G29"/>
  <c r="G33"/>
  <c r="G34"/>
  <c r="G12"/>
  <c r="G20" i="18"/>
  <c r="G24"/>
  <c r="G25"/>
  <c r="G26"/>
  <c r="G27"/>
  <c r="G28"/>
  <c r="G29"/>
  <c r="G33"/>
  <c r="G34"/>
  <c r="G12"/>
  <c r="H20"/>
  <c r="H24"/>
  <c r="H25"/>
  <c r="H26"/>
  <c r="H28"/>
  <c r="H29"/>
  <c r="H33"/>
  <c r="H34"/>
  <c r="H12"/>
  <c r="B14"/>
  <c r="F14" s="1"/>
  <c r="B13"/>
  <c r="F13" s="1"/>
  <c r="B19"/>
  <c r="F19" s="1"/>
  <c r="B20"/>
  <c r="F20" s="1"/>
  <c r="B23"/>
  <c r="F23" s="1"/>
  <c r="B24"/>
  <c r="F24" s="1"/>
  <c r="B25"/>
  <c r="F25" s="1"/>
  <c r="F26"/>
  <c r="F27"/>
  <c r="B28"/>
  <c r="F28" s="1"/>
  <c r="B29"/>
  <c r="F29" s="1"/>
  <c r="B32"/>
  <c r="F32" s="1"/>
  <c r="B33"/>
  <c r="F33" s="1"/>
  <c r="B34"/>
  <c r="F34" s="1"/>
  <c r="B12"/>
  <c r="F12" s="1"/>
  <c r="H20" i="17"/>
  <c r="H25"/>
  <c r="H26"/>
  <c r="H28"/>
  <c r="H29"/>
  <c r="H33"/>
  <c r="H34"/>
  <c r="F19"/>
  <c r="F20"/>
  <c r="F23"/>
  <c r="F25"/>
  <c r="F26"/>
  <c r="F27"/>
  <c r="F28"/>
  <c r="F29"/>
  <c r="F32"/>
  <c r="F33"/>
  <c r="F34"/>
  <c r="H12"/>
  <c r="F12"/>
</calcChain>
</file>

<file path=xl/sharedStrings.xml><?xml version="1.0" encoding="utf-8"?>
<sst xmlns="http://schemas.openxmlformats.org/spreadsheetml/2006/main" count="103" uniqueCount="66">
  <si>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</si>
  <si>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</si>
  <si>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</si>
  <si>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</si>
  <si>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</si>
  <si>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</si>
  <si>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</si>
  <si>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</si>
  <si>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</si>
  <si>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</si>
  <si>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160</t>
  </si>
  <si>
    <t>200</t>
  </si>
  <si>
    <t>50</t>
  </si>
  <si>
    <t>150</t>
  </si>
  <si>
    <t>140</t>
  </si>
  <si>
    <t>Хлеб пшеничный/ржаной витаминизированный</t>
  </si>
  <si>
    <t>Калорийность блюд</t>
  </si>
  <si>
    <t>Хлеб пшеничный витаминизированный</t>
  </si>
  <si>
    <t>120</t>
  </si>
  <si>
    <t>Котлета из мяса куры</t>
  </si>
  <si>
    <t>70</t>
  </si>
  <si>
    <t>60</t>
  </si>
  <si>
    <t>Объем порций (г.), Возраст 3-7</t>
  </si>
  <si>
    <t xml:space="preserve">Объем порций (г.), Возраст 1,5-3 </t>
  </si>
  <si>
    <t>Сок фруктовый</t>
  </si>
  <si>
    <t>Каша пшеничная молочная жидкая с/м</t>
  </si>
  <si>
    <t>Бутерброд с сыром</t>
  </si>
  <si>
    <t>40</t>
  </si>
  <si>
    <t>115</t>
  </si>
  <si>
    <t>Кофейный напиток с молоком</t>
  </si>
  <si>
    <t>107,76</t>
  </si>
  <si>
    <t>Суп-пюре из разных овощей</t>
  </si>
  <si>
    <t>170</t>
  </si>
  <si>
    <t>85,63</t>
  </si>
  <si>
    <t>Гренки (сухарики)</t>
  </si>
  <si>
    <t>10</t>
  </si>
  <si>
    <t>36,9</t>
  </si>
  <si>
    <t>Кнели из куры с рисом</t>
  </si>
  <si>
    <t>Макаронные изделия отварные с овощами</t>
  </si>
  <si>
    <t>Компот из сухофруктов</t>
  </si>
  <si>
    <t>71,76</t>
  </si>
  <si>
    <t>30/30</t>
  </si>
  <si>
    <t>111,9</t>
  </si>
  <si>
    <t>Булочка "Веснушка"</t>
  </si>
  <si>
    <t>Кисломолочные продукты (витаминизированные)</t>
  </si>
  <si>
    <t>96,98</t>
  </si>
  <si>
    <t>70,52</t>
  </si>
  <si>
    <t>82,6</t>
  </si>
  <si>
    <t>64,58</t>
  </si>
  <si>
    <t>95,4</t>
  </si>
  <si>
    <t>20</t>
  </si>
  <si>
    <t>75</t>
  </si>
  <si>
    <t>124,33</t>
  </si>
  <si>
    <t>39,8</t>
  </si>
  <si>
    <t>118,66</t>
  </si>
  <si>
    <t>142,92</t>
  </si>
  <si>
    <t>173,46</t>
  </si>
  <si>
    <t>213,01</t>
  </si>
  <si>
    <t>116</t>
  </si>
  <si>
    <t>20/20</t>
  </si>
  <si>
    <t>108,79</t>
  </si>
  <si>
    <t>85,33</t>
  </si>
  <si>
    <t>138,77</t>
  </si>
  <si>
    <t>74,6</t>
  </si>
  <si>
    <t>131,76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</si>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</sst>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2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6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/>
    <xf numFmtId="0" fontId="2" fillId="0" borderId="0" xfId="0" applyFont="1" applyBorder="1"/>
    <xf numFmtId="49" fontId="2" fillId="0" borderId="0" xfId="0" applyNumberFormat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17" fontId="9" fillId="0" borderId="1" xfId="1" applyNumberFormat="1" applyFont="1" applyBorder="1" applyAlignment="1">
      <alignment horizontal="center" wrapText="1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0" fontId="10" fillId="0" borderId="1" xfId="0" applyFont="1" applyBorder="1" applyAlignment="1"/>
    <xf numFmtId="0" fontId="10" fillId="0" borderId="1" xfId="1" applyFont="1" applyBorder="1" applyAlignme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 applyAlignment="1"/>
    <xf numFmtId="165" fontId="6" fillId="0" borderId="0" xfId="1" applyNumberFormat="1" applyFont="1" applyAlignment="1">
      <alignment horizontal="center"/>
    </xf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75782" y="1276350"/>
          <a:ext cx="3897312" cy="4222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2530929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530929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241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2517323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17322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2490107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32964" y="399710"/>
          <a:ext cx="2490107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L39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.28515625" style="7" customWidth="1"/>
    <col min="5" max="5" width="8.7109375" style="1"/>
    <col min="6" max="6" width="80.5703125" style="1" customWidth="1"/>
    <col min="7" max="7" width="12.7109375" style="1" customWidth="1"/>
    <col min="8" max="8" width="15" style="1" customWidth="1"/>
    <col min="9" max="16384" width="8.7109375" style="1"/>
  </cols>
  <sheetData>
    <row r="1" spans="2:12">
      <c r="B1" s="9" t="s">
        <v>3</v>
      </c>
      <c r="C1" s="9"/>
      <c r="F1" s="9" t="s">
        <v>3</v>
      </c>
      <c r="G1" s="9"/>
      <c r="H1" s="7"/>
    </row>
    <row r="2" spans="2:12">
      <c r="B2" s="7"/>
      <c r="C2" s="7"/>
      <c r="D2" s="6" t="s">
        <v>65</v>
      </c>
      <c r="F2" s="7"/>
      <c r="G2" s="7"/>
      <c r="H2" s="6" t="s">
        <v>65</v>
      </c>
    </row>
    <row r="3" spans="2:12">
      <c r="B3" s="7"/>
      <c r="C3" s="7"/>
      <c r="D3" s="5" t="s">
        <v>4</v>
      </c>
      <c r="F3" s="7"/>
      <c r="G3" s="7"/>
      <c r="H3" s="5" t="s">
        <v>4</v>
      </c>
    </row>
    <row r="4" spans="2:12" ht="10.5" customHeight="1">
      <c r="B4" s="8"/>
      <c r="C4" s="8"/>
      <c r="D4" s="1"/>
      <c r="F4" s="8"/>
      <c r="G4" s="8"/>
    </row>
    <row r="5" spans="2:12" ht="24" customHeight="1">
      <c r="B5" s="8"/>
      <c r="C5" s="8"/>
      <c r="D5" s="6"/>
      <c r="F5" s="8"/>
      <c r="G5" s="8"/>
      <c r="H5" s="6"/>
    </row>
    <row r="6" spans="2:12" ht="44.25" customHeight="1">
      <c r="B6" s="10"/>
      <c r="C6" s="10"/>
      <c r="F6" s="10"/>
      <c r="G6" s="10"/>
      <c r="H6" s="7"/>
    </row>
    <row r="7" spans="2:12" ht="29.25" customHeight="1">
      <c r="B7" s="4"/>
      <c r="C7" s="46">
        <v>44650</v>
      </c>
      <c r="D7" s="46"/>
      <c r="F7" s="4"/>
      <c r="G7" s="46">
        <f>C7</f>
        <v>44650</v>
      </c>
      <c r="H7" s="46"/>
    </row>
    <row r="8" spans="2:12" ht="20.25">
      <c r="B8" s="44" t="s">
        <v>1</v>
      </c>
      <c r="C8" s="44"/>
      <c r="D8" s="45"/>
      <c r="F8" s="44" t="s">
        <v>1</v>
      </c>
      <c r="G8" s="44"/>
      <c r="H8" s="45"/>
    </row>
    <row r="9" spans="2:12" ht="18.75" customHeight="1">
      <c r="B9" s="42" t="s">
        <v>0</v>
      </c>
      <c r="C9" s="47" t="s">
        <v>22</v>
      </c>
      <c r="D9" s="47" t="s">
        <v>16</v>
      </c>
      <c r="F9" s="42" t="s">
        <v>0</v>
      </c>
      <c r="G9" s="47" t="s">
        <v>22</v>
      </c>
      <c r="H9" s="47" t="s">
        <v>16</v>
      </c>
    </row>
    <row r="10" spans="2:12" ht="37.5" customHeight="1">
      <c r="B10" s="43"/>
      <c r="C10" s="48"/>
      <c r="D10" s="48"/>
      <c r="F10" s="43"/>
      <c r="G10" s="48"/>
      <c r="H10" s="48"/>
    </row>
    <row r="11" spans="2:12" ht="24.75" customHeight="1">
      <c r="B11" s="31" t="s">
        <v>8</v>
      </c>
      <c r="C11" s="31"/>
      <c r="D11" s="32"/>
      <c r="E11" s="33"/>
      <c r="F11" s="31" t="s">
        <v>8</v>
      </c>
      <c r="G11" s="31"/>
      <c r="H11" s="32"/>
    </row>
    <row r="12" spans="2:12" ht="24.75" customHeight="1">
      <c r="B12" s="40" t="s">
        <v>25</v>
      </c>
      <c r="C12" s="32" t="s">
        <v>10</v>
      </c>
      <c r="D12" s="32" t="s">
        <v>52</v>
      </c>
      <c r="E12" s="33"/>
      <c r="F12" s="34" t="str">
        <f>B12</f>
        <v>Каша пшеничная молочная жидкая с/м</v>
      </c>
      <c r="G12" s="32" t="str">
        <f>C12</f>
        <v>160</v>
      </c>
      <c r="H12" s="32" t="str">
        <f>D12</f>
        <v>124,33</v>
      </c>
    </row>
    <row r="13" spans="2:12" ht="24.75" customHeight="1">
      <c r="B13" s="40" t="s">
        <v>26</v>
      </c>
      <c r="C13" s="32" t="s">
        <v>27</v>
      </c>
      <c r="D13" s="32" t="s">
        <v>28</v>
      </c>
      <c r="E13" s="33"/>
      <c r="F13" s="34" t="str">
        <f t="shared" ref="F13:F14" si="0">B13</f>
        <v>Бутерброд с сыром</v>
      </c>
      <c r="G13" s="32" t="str">
        <f t="shared" ref="G13:G14" si="1">C13</f>
        <v>40</v>
      </c>
      <c r="H13" s="32" t="str">
        <f t="shared" ref="H13:H14" si="2">D13</f>
        <v>115</v>
      </c>
    </row>
    <row r="14" spans="2:12" ht="24.75" customHeight="1">
      <c r="B14" s="40" t="s">
        <v>29</v>
      </c>
      <c r="C14" s="32" t="s">
        <v>11</v>
      </c>
      <c r="D14" s="32" t="s">
        <v>30</v>
      </c>
      <c r="E14" s="33"/>
      <c r="F14" s="34" t="str">
        <f t="shared" si="0"/>
        <v>Кофейный напиток с молоком</v>
      </c>
      <c r="G14" s="32" t="str">
        <f t="shared" si="1"/>
        <v>200</v>
      </c>
      <c r="H14" s="32" t="str">
        <f t="shared" si="2"/>
        <v>107,76</v>
      </c>
    </row>
    <row r="15" spans="2:12" ht="24.75" customHeight="1">
      <c r="B15" s="40" t="s">
        <v>17</v>
      </c>
      <c r="C15" s="32" t="s">
        <v>50</v>
      </c>
      <c r="D15" s="32" t="s">
        <v>53</v>
      </c>
      <c r="E15" s="33"/>
      <c r="F15" s="34" t="str">
        <f t="shared" ref="F15" si="3">B15</f>
        <v>Хлеб пшеничный витаминизированный</v>
      </c>
      <c r="G15" s="32" t="str">
        <f t="shared" ref="G15" si="4">C15</f>
        <v>20</v>
      </c>
      <c r="H15" s="32" t="str">
        <f t="shared" ref="H15" si="5">D15</f>
        <v>39,8</v>
      </c>
      <c r="L15" s="21"/>
    </row>
    <row r="16" spans="2:12" ht="24.75" customHeight="1">
      <c r="B16" s="40"/>
      <c r="C16" s="32"/>
      <c r="D16" s="32"/>
      <c r="E16" s="33"/>
      <c r="F16" s="34"/>
      <c r="G16" s="32"/>
      <c r="H16" s="32"/>
      <c r="L16" s="22"/>
    </row>
    <row r="17" spans="2:8" ht="24.75" customHeight="1">
      <c r="B17" s="40"/>
      <c r="C17" s="32"/>
      <c r="D17" s="32"/>
      <c r="E17" s="33"/>
      <c r="F17" s="34"/>
      <c r="G17" s="32"/>
      <c r="H17" s="32"/>
    </row>
    <row r="18" spans="2:8" ht="24.75" customHeight="1">
      <c r="B18" s="35"/>
      <c r="C18" s="32"/>
      <c r="D18" s="32"/>
      <c r="E18" s="33"/>
      <c r="F18" s="34"/>
      <c r="G18" s="32"/>
      <c r="H18" s="32"/>
    </row>
    <row r="19" spans="2:8" ht="24.75" customHeight="1">
      <c r="B19" s="31" t="s">
        <v>5</v>
      </c>
      <c r="C19" s="32"/>
      <c r="D19" s="32"/>
      <c r="E19" s="33"/>
      <c r="F19" s="31" t="str">
        <f t="shared" ref="F19:F34" si="6">B19</f>
        <v>Завтрак 2</v>
      </c>
      <c r="G19" s="32"/>
      <c r="H19" s="32"/>
    </row>
    <row r="20" spans="2:8" ht="24.75" customHeight="1">
      <c r="B20" s="40" t="s">
        <v>24</v>
      </c>
      <c r="C20" s="32" t="s">
        <v>9</v>
      </c>
      <c r="D20" s="32" t="s">
        <v>54</v>
      </c>
      <c r="E20" s="33"/>
      <c r="F20" s="34" t="str">
        <f t="shared" si="6"/>
        <v>Сок фруктовый</v>
      </c>
      <c r="G20" s="32" t="str">
        <f t="shared" ref="G20:G34" si="7">C20</f>
        <v>180</v>
      </c>
      <c r="H20" s="32" t="str">
        <f t="shared" ref="H20:H34" si="8">D20</f>
        <v>118,66</v>
      </c>
    </row>
    <row r="21" spans="2:8" ht="24.75" customHeight="1">
      <c r="B21" s="40"/>
      <c r="C21" s="32"/>
      <c r="D21" s="32"/>
      <c r="E21" s="33"/>
      <c r="F21" s="34"/>
      <c r="G21" s="32"/>
      <c r="H21" s="32"/>
    </row>
    <row r="22" spans="2:8" ht="24.75" customHeight="1">
      <c r="B22" s="35"/>
      <c r="C22" s="32"/>
      <c r="D22" s="32"/>
      <c r="E22" s="33"/>
      <c r="F22" s="34"/>
      <c r="G22" s="32"/>
      <c r="H22" s="32"/>
    </row>
    <row r="23" spans="2:8" ht="24.75" customHeight="1">
      <c r="B23" s="31" t="s">
        <v>7</v>
      </c>
      <c r="C23" s="32"/>
      <c r="D23" s="32"/>
      <c r="E23" s="33"/>
      <c r="F23" s="31" t="str">
        <f t="shared" si="6"/>
        <v>Обед</v>
      </c>
      <c r="G23" s="32"/>
      <c r="H23" s="32"/>
    </row>
    <row r="24" spans="2:8" ht="24.75" customHeight="1">
      <c r="B24" s="40" t="s">
        <v>31</v>
      </c>
      <c r="C24" s="32" t="s">
        <v>32</v>
      </c>
      <c r="D24" s="32" t="s">
        <v>33</v>
      </c>
      <c r="E24" s="33"/>
      <c r="F24" s="34" t="str">
        <f t="shared" si="6"/>
        <v>Суп-пюре из разных овощей</v>
      </c>
      <c r="G24" s="32" t="str">
        <f t="shared" si="7"/>
        <v>170</v>
      </c>
      <c r="H24" s="32" t="str">
        <f t="shared" si="8"/>
        <v>85,63</v>
      </c>
    </row>
    <row r="25" spans="2:8" ht="24.75" customHeight="1">
      <c r="B25" s="40" t="s">
        <v>34</v>
      </c>
      <c r="C25" s="32" t="s">
        <v>35</v>
      </c>
      <c r="D25" s="32" t="s">
        <v>36</v>
      </c>
      <c r="E25" s="33"/>
      <c r="F25" s="34" t="str">
        <f t="shared" si="6"/>
        <v>Гренки (сухарики)</v>
      </c>
      <c r="G25" s="32" t="str">
        <f t="shared" si="7"/>
        <v>10</v>
      </c>
      <c r="H25" s="32" t="str">
        <f t="shared" si="8"/>
        <v>36,9</v>
      </c>
    </row>
    <row r="26" spans="2:8" ht="24.75" customHeight="1">
      <c r="B26" s="41" t="s">
        <v>37</v>
      </c>
      <c r="C26" s="32" t="s">
        <v>20</v>
      </c>
      <c r="D26" s="32" t="s">
        <v>55</v>
      </c>
      <c r="E26" s="33"/>
      <c r="F26" s="34" t="str">
        <f t="shared" si="6"/>
        <v>Кнели из куры с рисом</v>
      </c>
      <c r="G26" s="32" t="str">
        <f t="shared" si="7"/>
        <v>70</v>
      </c>
      <c r="H26" s="32" t="str">
        <f t="shared" si="8"/>
        <v>142,92</v>
      </c>
    </row>
    <row r="27" spans="2:8" ht="24.75" customHeight="1">
      <c r="B27" s="40" t="s">
        <v>38</v>
      </c>
      <c r="C27" s="32" t="s">
        <v>13</v>
      </c>
      <c r="D27" s="32" t="s">
        <v>56</v>
      </c>
      <c r="E27" s="33"/>
      <c r="F27" s="34" t="str">
        <f t="shared" si="6"/>
        <v>Макаронные изделия отварные с овощами</v>
      </c>
      <c r="G27" s="32" t="str">
        <f t="shared" si="7"/>
        <v>150</v>
      </c>
      <c r="H27" s="32" t="str">
        <f t="shared" si="8"/>
        <v>173,46</v>
      </c>
    </row>
    <row r="28" spans="2:8" ht="24.75" customHeight="1">
      <c r="B28" s="40" t="s">
        <v>39</v>
      </c>
      <c r="C28" s="32" t="s">
        <v>11</v>
      </c>
      <c r="D28" s="32" t="s">
        <v>40</v>
      </c>
      <c r="E28" s="33"/>
      <c r="F28" s="34" t="str">
        <f t="shared" si="6"/>
        <v>Компот из сухофруктов</v>
      </c>
      <c r="G28" s="32" t="str">
        <f t="shared" si="7"/>
        <v>200</v>
      </c>
      <c r="H28" s="32" t="str">
        <f t="shared" si="8"/>
        <v>71,76</v>
      </c>
    </row>
    <row r="29" spans="2:8" ht="24.75" customHeight="1">
      <c r="B29" s="40" t="s">
        <v>15</v>
      </c>
      <c r="C29" s="32" t="s">
        <v>41</v>
      </c>
      <c r="D29" s="32" t="s">
        <v>42</v>
      </c>
      <c r="E29" s="33"/>
      <c r="F29" s="34" t="str">
        <f t="shared" si="6"/>
        <v>Хлеб пшеничный/ржаной витаминизированный</v>
      </c>
      <c r="G29" s="32" t="str">
        <f t="shared" si="7"/>
        <v>30/30</v>
      </c>
      <c r="H29" s="32" t="str">
        <f t="shared" si="8"/>
        <v>111,9</v>
      </c>
    </row>
    <row r="30" spans="2:8" ht="24.75" customHeight="1">
      <c r="B30" s="40"/>
      <c r="C30" s="32"/>
      <c r="D30" s="32"/>
      <c r="E30" s="33"/>
      <c r="F30" s="34"/>
      <c r="G30" s="32"/>
      <c r="H30" s="32"/>
    </row>
    <row r="31" spans="2:8" ht="24.75" customHeight="1">
      <c r="B31" s="35"/>
      <c r="C31" s="32"/>
      <c r="D31" s="32"/>
      <c r="E31" s="33"/>
      <c r="F31" s="34"/>
      <c r="G31" s="32"/>
      <c r="H31" s="32"/>
    </row>
    <row r="32" spans="2:8" ht="24.75" customHeight="1">
      <c r="B32" s="31" t="s">
        <v>6</v>
      </c>
      <c r="C32" s="36"/>
      <c r="D32" s="36"/>
      <c r="E32" s="33"/>
      <c r="F32" s="31" t="str">
        <f t="shared" si="6"/>
        <v>Полдник</v>
      </c>
      <c r="G32" s="32"/>
      <c r="H32" s="32"/>
    </row>
    <row r="33" spans="2:8" ht="24.75" customHeight="1">
      <c r="B33" s="40" t="s">
        <v>43</v>
      </c>
      <c r="C33" s="32" t="s">
        <v>51</v>
      </c>
      <c r="D33" s="32" t="s">
        <v>57</v>
      </c>
      <c r="E33" s="33"/>
      <c r="F33" s="34" t="str">
        <f t="shared" si="6"/>
        <v>Булочка "Веснушка"</v>
      </c>
      <c r="G33" s="32" t="str">
        <f t="shared" si="7"/>
        <v>75</v>
      </c>
      <c r="H33" s="32" t="str">
        <f t="shared" si="8"/>
        <v>213,01</v>
      </c>
    </row>
    <row r="34" spans="2:8" ht="24.75" customHeight="1">
      <c r="B34" s="40" t="s">
        <v>44</v>
      </c>
      <c r="C34" s="32" t="s">
        <v>11</v>
      </c>
      <c r="D34" s="32" t="s">
        <v>58</v>
      </c>
      <c r="E34" s="33"/>
      <c r="F34" s="34" t="str">
        <f t="shared" si="6"/>
        <v>Кисломолочные продукты (витаминизированные)</v>
      </c>
      <c r="G34" s="32" t="str">
        <f t="shared" si="7"/>
        <v>200</v>
      </c>
      <c r="H34" s="32" t="str">
        <f t="shared" si="8"/>
        <v>116</v>
      </c>
    </row>
    <row r="35" spans="2:8" ht="24.75" customHeight="1">
      <c r="B35" s="34"/>
      <c r="C35" s="32"/>
      <c r="D35" s="32"/>
      <c r="E35" s="33"/>
      <c r="F35" s="34"/>
      <c r="G35" s="32"/>
      <c r="H35" s="32"/>
    </row>
    <row r="36" spans="2:8" ht="11.25" customHeight="1">
      <c r="B36" s="3"/>
      <c r="C36" s="3"/>
      <c r="F36" s="3"/>
      <c r="G36" s="3"/>
      <c r="H36" s="7"/>
    </row>
    <row r="37" spans="2:8" s="37" customFormat="1">
      <c r="B37" s="39" t="s">
        <v>2</v>
      </c>
      <c r="C37" s="39"/>
      <c r="D37" s="38"/>
      <c r="F37" s="39" t="s">
        <v>2</v>
      </c>
      <c r="G37" s="39"/>
      <c r="H37" s="38"/>
    </row>
    <row r="38" spans="2:8">
      <c r="B38" s="2"/>
      <c r="C38" s="2"/>
      <c r="F38" s="2"/>
      <c r="G38" s="2"/>
      <c r="H38" s="7"/>
    </row>
    <row r="39" spans="2:8">
      <c r="B39" s="2"/>
      <c r="C39" s="2"/>
      <c r="F39" s="2"/>
      <c r="G39" s="2"/>
      <c r="H39" s="7"/>
    </row>
  </sheetData>
  <mergeCells count="10">
    <mergeCell ref="B9:B10"/>
    <mergeCell ref="B8:D8"/>
    <mergeCell ref="C7:D7"/>
    <mergeCell ref="C9:C10"/>
    <mergeCell ref="G7:H7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view="pageBreakPreview" zoomScale="70" zoomScaleSheetLayoutView="70" workbookViewId="0">
      <selection activeCell="H2" sqref="H2"/>
    </sheetView>
  </sheetViews>
  <sheetFormatPr defaultColWidth="8.71093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5.28515625" style="12" customWidth="1"/>
    <col min="5" max="5" width="8.7109375" style="11"/>
    <col min="6" max="6" width="80.5703125" style="11" customWidth="1"/>
    <col min="7" max="7" width="12.7109375" style="11" customWidth="1"/>
    <col min="8" max="8" width="15.42578125" style="11" customWidth="1"/>
    <col min="9" max="16384" width="8.71093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65</v>
      </c>
      <c r="F2" s="12"/>
      <c r="G2" s="12"/>
      <c r="H2" s="6" t="s">
        <v>65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D4" s="17"/>
      <c r="H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53">
        <f>сад!C7</f>
        <v>44650</v>
      </c>
      <c r="D7" s="53"/>
      <c r="F7" s="15"/>
      <c r="G7" s="53">
        <f>C7</f>
        <v>44650</v>
      </c>
      <c r="H7" s="53"/>
    </row>
    <row r="8" spans="2:8" ht="20.25">
      <c r="B8" s="51" t="s">
        <v>1</v>
      </c>
      <c r="C8" s="51"/>
      <c r="D8" s="52"/>
      <c r="F8" s="51" t="s">
        <v>1</v>
      </c>
      <c r="G8" s="51"/>
      <c r="H8" s="52"/>
    </row>
    <row r="9" spans="2:8" ht="18.75" customHeight="1">
      <c r="B9" s="49" t="s">
        <v>0</v>
      </c>
      <c r="C9" s="47" t="s">
        <v>23</v>
      </c>
      <c r="D9" s="54" t="s">
        <v>16</v>
      </c>
      <c r="F9" s="49" t="s">
        <v>0</v>
      </c>
      <c r="G9" s="47" t="s">
        <v>23</v>
      </c>
      <c r="H9" s="54" t="s">
        <v>16</v>
      </c>
    </row>
    <row r="10" spans="2:8" ht="37.5" customHeight="1">
      <c r="B10" s="50"/>
      <c r="C10" s="48"/>
      <c r="D10" s="55"/>
      <c r="F10" s="50"/>
      <c r="G10" s="48"/>
      <c r="H10" s="55"/>
    </row>
    <row r="11" spans="2:8" ht="24.75" customHeight="1">
      <c r="B11" s="23" t="s">
        <v>8</v>
      </c>
      <c r="C11" s="23"/>
      <c r="D11" s="24"/>
      <c r="E11" s="25"/>
      <c r="F11" s="23" t="s">
        <v>8</v>
      </c>
      <c r="G11" s="23"/>
      <c r="H11" s="24"/>
    </row>
    <row r="12" spans="2:8" ht="24.75" customHeight="1">
      <c r="B12" s="26" t="str">
        <f>сад!B12</f>
        <v>Каша пшеничная молочная жидкая с/м</v>
      </c>
      <c r="C12" s="24" t="s">
        <v>14</v>
      </c>
      <c r="D12" s="24" t="s">
        <v>60</v>
      </c>
      <c r="E12" s="25"/>
      <c r="F12" s="26" t="str">
        <f>B12</f>
        <v>Каша пшеничная молочная жидкая с/м</v>
      </c>
      <c r="G12" s="24" t="str">
        <f>C12</f>
        <v>140</v>
      </c>
      <c r="H12" s="24" t="str">
        <f>D12</f>
        <v>108,79</v>
      </c>
    </row>
    <row r="13" spans="2:8" ht="24.75" customHeight="1">
      <c r="B13" s="26" t="str">
        <f>сад!B13</f>
        <v>Бутерброд с сыром</v>
      </c>
      <c r="C13" s="24" t="s">
        <v>27</v>
      </c>
      <c r="D13" s="24" t="s">
        <v>28</v>
      </c>
      <c r="E13" s="25"/>
      <c r="F13" s="26" t="str">
        <f t="shared" ref="F13:F14" si="0">B13</f>
        <v>Бутерброд с сыром</v>
      </c>
      <c r="G13" s="24" t="str">
        <f t="shared" ref="G13:G14" si="1">C13</f>
        <v>40</v>
      </c>
      <c r="H13" s="24" t="str">
        <f t="shared" ref="H13:H14" si="2">D13</f>
        <v>115</v>
      </c>
    </row>
    <row r="14" spans="2:8" ht="24.75" customHeight="1">
      <c r="B14" s="26" t="str">
        <f>сад!B14</f>
        <v>Кофейный напиток с молоком</v>
      </c>
      <c r="C14" s="24" t="s">
        <v>9</v>
      </c>
      <c r="D14" s="24" t="s">
        <v>45</v>
      </c>
      <c r="E14" s="25"/>
      <c r="F14" s="26" t="str">
        <f t="shared" si="0"/>
        <v>Кофейный напиток с молоком</v>
      </c>
      <c r="G14" s="24" t="str">
        <f t="shared" si="1"/>
        <v>180</v>
      </c>
      <c r="H14" s="24" t="str">
        <f t="shared" si="2"/>
        <v>96,98</v>
      </c>
    </row>
    <row r="15" spans="2:8" ht="24.75" customHeight="1">
      <c r="B15" s="26"/>
      <c r="C15" s="24"/>
      <c r="D15" s="24"/>
      <c r="E15" s="25"/>
      <c r="F15" s="26"/>
      <c r="G15" s="24"/>
      <c r="H15" s="24"/>
    </row>
    <row r="16" spans="2:8" ht="24.75" customHeight="1">
      <c r="B16" s="26"/>
      <c r="C16" s="24"/>
      <c r="D16" s="24"/>
      <c r="E16" s="25"/>
      <c r="F16" s="26"/>
      <c r="G16" s="24"/>
      <c r="H16" s="24"/>
    </row>
    <row r="17" spans="2:8" ht="24.75" customHeight="1">
      <c r="B17" s="26"/>
      <c r="C17" s="24"/>
      <c r="D17" s="24"/>
      <c r="E17" s="25"/>
      <c r="F17" s="26"/>
      <c r="G17" s="24"/>
      <c r="H17" s="24"/>
    </row>
    <row r="18" spans="2:8" ht="24.75" customHeight="1">
      <c r="B18" s="26"/>
      <c r="C18" s="24"/>
      <c r="D18" s="24"/>
      <c r="E18" s="25"/>
      <c r="F18" s="26"/>
      <c r="G18" s="24"/>
      <c r="H18" s="24"/>
    </row>
    <row r="19" spans="2:8" ht="24.75" customHeight="1">
      <c r="B19" s="23" t="str">
        <f>сад!B19</f>
        <v>Завтрак 2</v>
      </c>
      <c r="C19" s="24"/>
      <c r="D19" s="24"/>
      <c r="E19" s="25"/>
      <c r="F19" s="23" t="str">
        <f t="shared" ref="F19:F34" si="3">B19</f>
        <v>Завтрак 2</v>
      </c>
      <c r="G19" s="24"/>
      <c r="H19" s="24"/>
    </row>
    <row r="20" spans="2:8" ht="24.75" customHeight="1">
      <c r="B20" s="26" t="str">
        <f>сад!B20</f>
        <v>Сок фруктовый</v>
      </c>
      <c r="C20" s="24" t="s">
        <v>13</v>
      </c>
      <c r="D20" s="24" t="s">
        <v>61</v>
      </c>
      <c r="E20" s="25"/>
      <c r="F20" s="26" t="str">
        <f t="shared" si="3"/>
        <v>Сок фруктовый</v>
      </c>
      <c r="G20" s="24" t="str">
        <f t="shared" ref="G20:G34" si="4">C20</f>
        <v>150</v>
      </c>
      <c r="H20" s="24" t="str">
        <f t="shared" ref="H20:H34" si="5">D20</f>
        <v>85,33</v>
      </c>
    </row>
    <row r="21" spans="2:8" ht="24.75" customHeight="1">
      <c r="B21" s="26"/>
      <c r="C21" s="24"/>
      <c r="D21" s="24"/>
      <c r="E21" s="25"/>
      <c r="F21" s="26"/>
      <c r="G21" s="24"/>
      <c r="H21" s="24"/>
    </row>
    <row r="22" spans="2:8" ht="24.75" customHeight="1">
      <c r="B22" s="26"/>
      <c r="C22" s="24"/>
      <c r="D22" s="24"/>
      <c r="E22" s="25"/>
      <c r="F22" s="26"/>
      <c r="G22" s="24"/>
      <c r="H22" s="24"/>
    </row>
    <row r="23" spans="2:8" ht="24.75" customHeight="1">
      <c r="B23" s="23" t="str">
        <f>сад!B23</f>
        <v>Обед</v>
      </c>
      <c r="C23" s="24"/>
      <c r="D23" s="24"/>
      <c r="E23" s="25"/>
      <c r="F23" s="23" t="str">
        <f t="shared" si="3"/>
        <v>Обед</v>
      </c>
      <c r="G23" s="24"/>
      <c r="H23" s="24"/>
    </row>
    <row r="24" spans="2:8" ht="24.75" customHeight="1">
      <c r="B24" s="26" t="str">
        <f>сад!B24</f>
        <v>Суп-пюре из разных овощей</v>
      </c>
      <c r="C24" s="24" t="s">
        <v>14</v>
      </c>
      <c r="D24" s="24" t="s">
        <v>46</v>
      </c>
      <c r="E24" s="25"/>
      <c r="F24" s="26" t="str">
        <f t="shared" si="3"/>
        <v>Суп-пюре из разных овощей</v>
      </c>
      <c r="G24" s="24" t="str">
        <f t="shared" si="4"/>
        <v>140</v>
      </c>
      <c r="H24" s="24" t="str">
        <f t="shared" si="5"/>
        <v>70,52</v>
      </c>
    </row>
    <row r="25" spans="2:8" ht="24.75" customHeight="1">
      <c r="B25" s="26" t="str">
        <f>сад!B25</f>
        <v>Гренки (сухарики)</v>
      </c>
      <c r="C25" s="24" t="s">
        <v>35</v>
      </c>
      <c r="D25" s="24" t="s">
        <v>36</v>
      </c>
      <c r="E25" s="25"/>
      <c r="F25" s="26" t="str">
        <f t="shared" si="3"/>
        <v>Гренки (сухарики)</v>
      </c>
      <c r="G25" s="24" t="str">
        <f t="shared" si="4"/>
        <v>10</v>
      </c>
      <c r="H25" s="24" t="str">
        <f t="shared" si="5"/>
        <v>36,9</v>
      </c>
    </row>
    <row r="26" spans="2:8" ht="24.75" customHeight="1">
      <c r="B26" s="26" t="s">
        <v>19</v>
      </c>
      <c r="C26" s="24" t="s">
        <v>21</v>
      </c>
      <c r="D26" s="24" t="s">
        <v>47</v>
      </c>
      <c r="E26" s="25"/>
      <c r="F26" s="26" t="str">
        <f t="shared" si="3"/>
        <v>Котлета из мяса куры</v>
      </c>
      <c r="G26" s="24" t="str">
        <f t="shared" si="4"/>
        <v>60</v>
      </c>
      <c r="H26" s="24" t="str">
        <f t="shared" si="5"/>
        <v>82,6</v>
      </c>
    </row>
    <row r="27" spans="2:8" ht="24.75" customHeight="1">
      <c r="B27" s="26" t="str">
        <f>сад!B27</f>
        <v>Макаронные изделия отварные с овощами</v>
      </c>
      <c r="C27" s="24" t="s">
        <v>18</v>
      </c>
      <c r="D27" s="24" t="s">
        <v>62</v>
      </c>
      <c r="E27" s="25"/>
      <c r="F27" s="26" t="str">
        <f t="shared" si="3"/>
        <v>Макаронные изделия отварные с овощами</v>
      </c>
      <c r="G27" s="24" t="str">
        <f t="shared" si="4"/>
        <v>120</v>
      </c>
      <c r="H27" s="24" t="str">
        <f t="shared" si="5"/>
        <v>138,77</v>
      </c>
    </row>
    <row r="28" spans="2:8" ht="24.75" customHeight="1">
      <c r="B28" s="26" t="str">
        <f>сад!B28</f>
        <v>Компот из сухофруктов</v>
      </c>
      <c r="C28" s="24" t="s">
        <v>9</v>
      </c>
      <c r="D28" s="24" t="s">
        <v>48</v>
      </c>
      <c r="E28" s="25"/>
      <c r="F28" s="26" t="str">
        <f t="shared" si="3"/>
        <v>Компот из сухофруктов</v>
      </c>
      <c r="G28" s="24" t="str">
        <f t="shared" si="4"/>
        <v>180</v>
      </c>
      <c r="H28" s="24" t="str">
        <f t="shared" si="5"/>
        <v>64,58</v>
      </c>
    </row>
    <row r="29" spans="2:8" ht="24.75" customHeight="1">
      <c r="B29" s="26" t="str">
        <f>сад!B29</f>
        <v>Хлеб пшеничный/ржаной витаминизированный</v>
      </c>
      <c r="C29" s="24" t="s">
        <v>59</v>
      </c>
      <c r="D29" s="24" t="s">
        <v>63</v>
      </c>
      <c r="E29" s="25"/>
      <c r="F29" s="26" t="str">
        <f t="shared" si="3"/>
        <v>Хлеб пшеничный/ржаной витаминизированный</v>
      </c>
      <c r="G29" s="24" t="str">
        <f t="shared" si="4"/>
        <v>20/20</v>
      </c>
      <c r="H29" s="24" t="str">
        <f t="shared" si="5"/>
        <v>74,6</v>
      </c>
    </row>
    <row r="30" spans="2:8" ht="24.75" customHeight="1">
      <c r="B30" s="26"/>
      <c r="C30" s="24"/>
      <c r="D30" s="24"/>
      <c r="E30" s="25"/>
      <c r="F30" s="26"/>
      <c r="G30" s="24"/>
      <c r="H30" s="24"/>
    </row>
    <row r="31" spans="2:8" ht="24.75" customHeight="1">
      <c r="B31" s="26"/>
      <c r="C31" s="24"/>
      <c r="D31" s="24"/>
      <c r="E31" s="25"/>
      <c r="F31" s="26"/>
      <c r="G31" s="24"/>
      <c r="H31" s="24"/>
    </row>
    <row r="32" spans="2:8" ht="24.75" customHeight="1">
      <c r="B32" s="23" t="str">
        <f>сад!B32</f>
        <v>Полдник</v>
      </c>
      <c r="C32" s="27"/>
      <c r="D32" s="27"/>
      <c r="E32" s="25"/>
      <c r="F32" s="23" t="str">
        <f t="shared" si="3"/>
        <v>Полдник</v>
      </c>
      <c r="G32" s="24"/>
      <c r="H32" s="24"/>
    </row>
    <row r="33" spans="2:8" ht="24.75" customHeight="1">
      <c r="B33" s="26" t="str">
        <f>сад!B33</f>
        <v>Булочка "Веснушка"</v>
      </c>
      <c r="C33" s="24" t="s">
        <v>12</v>
      </c>
      <c r="D33" s="24" t="s">
        <v>64</v>
      </c>
      <c r="E33" s="25"/>
      <c r="F33" s="26" t="str">
        <f t="shared" si="3"/>
        <v>Булочка "Веснушка"</v>
      </c>
      <c r="G33" s="24" t="str">
        <f t="shared" si="4"/>
        <v>50</v>
      </c>
      <c r="H33" s="24" t="str">
        <f t="shared" si="5"/>
        <v>131,76</v>
      </c>
    </row>
    <row r="34" spans="2:8" ht="24.75" customHeight="1">
      <c r="B34" s="26" t="str">
        <f>сад!B34</f>
        <v>Кисломолочные продукты (витаминизированные)</v>
      </c>
      <c r="C34" s="24" t="s">
        <v>9</v>
      </c>
      <c r="D34" s="24" t="s">
        <v>49</v>
      </c>
      <c r="E34" s="25"/>
      <c r="F34" s="26" t="str">
        <f t="shared" si="3"/>
        <v>Кисломолочные продукты (витаминизированные)</v>
      </c>
      <c r="G34" s="24" t="str">
        <f t="shared" si="4"/>
        <v>180</v>
      </c>
      <c r="H34" s="24" t="str">
        <f t="shared" si="5"/>
        <v>95,4</v>
      </c>
    </row>
    <row r="35" spans="2:8" ht="24.75" customHeight="1">
      <c r="B35" s="26"/>
      <c r="C35" s="24"/>
      <c r="D35" s="24"/>
      <c r="E35" s="25"/>
      <c r="F35" s="26"/>
      <c r="G35" s="26"/>
      <c r="H35" s="24"/>
    </row>
    <row r="36" spans="2:8" ht="11.25" customHeight="1">
      <c r="B36" s="14"/>
      <c r="C36" s="14"/>
      <c r="F36" s="14"/>
      <c r="G36" s="14"/>
      <c r="H36" s="12"/>
    </row>
    <row r="37" spans="2:8" s="28" customFormat="1">
      <c r="B37" s="30" t="s">
        <v>2</v>
      </c>
      <c r="C37" s="30"/>
      <c r="D37" s="29"/>
      <c r="F37" s="30" t="s">
        <v>2</v>
      </c>
      <c r="G37" s="30"/>
      <c r="H37" s="29"/>
    </row>
    <row r="38" spans="2:8">
      <c r="B38" s="13"/>
      <c r="C38" s="13"/>
      <c r="F38" s="13"/>
      <c r="G38" s="13"/>
      <c r="H38" s="12"/>
    </row>
    <row r="39" spans="2:8">
      <c r="B39" s="13"/>
      <c r="C39" s="13"/>
      <c r="F39" s="13"/>
      <c r="G39" s="13"/>
      <c r="H39" s="12"/>
    </row>
  </sheetData>
  <mergeCells count="10">
    <mergeCell ref="B9:B10"/>
    <mergeCell ref="B8:D8"/>
    <mergeCell ref="C7:D7"/>
    <mergeCell ref="C9:C10"/>
    <mergeCell ref="G7:H7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2021-11-10T11:55:50Z</cp:lastPrinted>
  <dcterms:created xsi:type="dcterms:W3CDTF">1996-10-08T23:32:33Z</dcterms:created>
  <dcterms:modified xsi:type="dcterms:W3CDTF">2022-03-24T03:56:59Z</dcterms:modified>
</cp:coreProperties>
</file>