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G23" i="18"/>
  <c r="H23"/>
  <c r="B23"/>
  <c r="F23" s="1"/>
  <c r="F23" i="17"/>
  <c r="G23"/>
  <c r="H23"/>
  <c r="H30" i="18"/>
  <c r="H32"/>
  <c r="H33"/>
  <c r="H22"/>
  <c r="H24"/>
  <c r="B16"/>
  <c r="B17"/>
  <c r="B20"/>
  <c r="B21"/>
  <c r="B22"/>
  <c r="B24"/>
  <c r="B25"/>
  <c r="B26"/>
  <c r="B29"/>
  <c r="B30"/>
  <c r="B31"/>
  <c r="B32"/>
  <c r="B33"/>
  <c r="H32" i="17"/>
  <c r="H33"/>
  <c r="H21"/>
  <c r="H22"/>
  <c r="H24"/>
  <c r="H25"/>
  <c r="H26"/>
  <c r="G13" i="18" l="1"/>
  <c r="H13"/>
  <c r="G14"/>
  <c r="H14"/>
  <c r="B13"/>
  <c r="F13" s="1"/>
  <c r="B14"/>
  <c r="F14" s="1"/>
  <c r="F13" i="17" l="1"/>
  <c r="G13"/>
  <c r="H13"/>
  <c r="F14"/>
  <c r="G14"/>
  <c r="H14"/>
  <c r="G33" i="18"/>
  <c r="G33" i="17"/>
  <c r="F31" i="18"/>
  <c r="G31"/>
  <c r="G31" i="17"/>
  <c r="F31"/>
  <c r="B7" i="18"/>
  <c r="F7" s="1"/>
  <c r="F7" i="17"/>
  <c r="G32"/>
  <c r="G30"/>
  <c r="G26"/>
  <c r="G25"/>
  <c r="G24"/>
  <c r="G22"/>
  <c r="G21"/>
  <c r="G17"/>
  <c r="G12"/>
  <c r="H12"/>
  <c r="G32" i="18"/>
  <c r="G30"/>
  <c r="G26"/>
  <c r="G25"/>
  <c r="G24"/>
  <c r="G22"/>
  <c r="G21"/>
  <c r="G17"/>
  <c r="G12"/>
  <c r="H17"/>
  <c r="H21"/>
  <c r="H25"/>
  <c r="H26"/>
  <c r="H12"/>
  <c r="F16"/>
  <c r="F17"/>
  <c r="F20"/>
  <c r="F21"/>
  <c r="F22"/>
  <c r="F24"/>
  <c r="F25"/>
  <c r="F26"/>
  <c r="F29"/>
  <c r="F30"/>
  <c r="F32"/>
  <c r="B12"/>
  <c r="F12" s="1"/>
  <c r="H17" i="17"/>
  <c r="H30"/>
  <c r="F16"/>
  <c r="F17"/>
  <c r="F20"/>
  <c r="F21"/>
  <c r="F22"/>
  <c r="F24"/>
  <c r="F25"/>
  <c r="F26"/>
  <c r="F29"/>
  <c r="F30"/>
  <c r="F32"/>
  <c r="F12"/>
</calcChain>
</file>

<file path=xl/sharedStrings.xml><?xml version="1.0" encoding="utf-8"?>
<sst xmlns="http://schemas.openxmlformats.org/spreadsheetml/2006/main" count="77" uniqueCount="44">
  <si>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</si>
  <si>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</si>
  <si>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</si>
  <si>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</si>
  <si>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</si>
  <si>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</si>
  <si>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</si>
  <si>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</si>
  <si>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</si>
  <si>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180</t>
  </si>
  <si>
    <t>160</t>
  </si>
  <si>
    <t>200</t>
  </si>
  <si>
    <t>140</t>
  </si>
  <si>
    <t>Хлеб пшеничный/ржаной витаминизированный</t>
  </si>
  <si>
    <t>20</t>
  </si>
  <si>
    <t>Калорийность блюд</t>
  </si>
  <si>
    <t>Хлеб пшеничный витамин.</t>
  </si>
  <si>
    <t>Каша ячневая молочная жидкая с/м</t>
  </si>
  <si>
    <t xml:space="preserve">Объем порций (г.), Возраст 1,5-3 </t>
  </si>
  <si>
    <t>Объем порций (г.), Возраст 3-7</t>
  </si>
  <si>
    <t xml:space="preserve">Бутерброд с маслом 10/30  </t>
  </si>
  <si>
    <t>40</t>
  </si>
  <si>
    <t xml:space="preserve">Кофейный напиток с молоком  </t>
  </si>
  <si>
    <t xml:space="preserve">Хлеб пшеничный </t>
  </si>
  <si>
    <t xml:space="preserve">Суп-пюре из разных овощей   </t>
  </si>
  <si>
    <t>170</t>
  </si>
  <si>
    <t>Гренки (сухарики)</t>
  </si>
  <si>
    <t>10</t>
  </si>
  <si>
    <t xml:space="preserve">Компот из сухофруктов  </t>
  </si>
  <si>
    <t xml:space="preserve">Запеканка из творога с морковью  </t>
  </si>
  <si>
    <t xml:space="preserve">Молоко сгущенное с сахаром </t>
  </si>
  <si>
    <t xml:space="preserve">Чай черный с сахаром </t>
  </si>
  <si>
    <t>20/20</t>
  </si>
  <si>
    <t>74,6</t>
  </si>
  <si>
    <t>110</t>
  </si>
  <si>
    <t>131,5</t>
  </si>
  <si>
    <t>Напиток из шиповника</t>
  </si>
  <si>
    <t>92,43</t>
  </si>
  <si>
    <t>Шницель мясной</t>
  </si>
  <si>
    <t>Каша гречневая вязкая</t>
  </si>
  <si>
    <t>115,06</t>
  </si>
  <si>
    <t>150</t>
  </si>
  <si>
    <t>77,03</t>
  </si>
  <si>
    <t>Утверждаю: Заведующий МАДОУ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</si>
</sst>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14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5"/>
      <name val="Times New Roman CYR"/>
      <family val="1"/>
      <charset val="204"/>
    </font>
    <font>
      <sz val="15"/>
      <name val="Times New Roman CYR"/>
      <family val="1"/>
      <charset val="204"/>
    </font>
    <font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5"/>
      <name val="Times New Roman"/>
      <family val="1"/>
      <charset val="204"/>
    </font>
    <font>
      <b/>
      <sz val="15"/>
      <name val="Times New Roman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4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0" fontId="10" fillId="0" borderId="0" xfId="0" applyFont="1"/>
    <xf numFmtId="1" fontId="10" fillId="0" borderId="0" xfId="0" applyNumberFormat="1" applyFont="1" applyAlignment="1">
      <alignment horizontal="left"/>
    </xf>
    <xf numFmtId="49" fontId="10" fillId="0" borderId="0" xfId="0" applyNumberFormat="1" applyFont="1"/>
    <xf numFmtId="0" fontId="9" fillId="0" borderId="0" xfId="1" applyFont="1"/>
    <xf numFmtId="0" fontId="8" fillId="0" borderId="1" xfId="1" applyFont="1" applyBorder="1" applyAlignment="1">
      <alignment horizontal="center"/>
    </xf>
    <xf numFmtId="49" fontId="9" fillId="0" borderId="1" xfId="1" applyNumberFormat="1" applyFont="1" applyBorder="1" applyAlignment="1">
      <alignment horizontal="center"/>
    </xf>
    <xf numFmtId="0" fontId="9" fillId="0" borderId="1" xfId="1" applyFont="1" applyBorder="1"/>
    <xf numFmtId="17" fontId="8" fillId="0" borderId="1" xfId="1" applyNumberFormat="1" applyFont="1" applyBorder="1" applyAlignment="1">
      <alignment horizontal="center" wrapText="1"/>
    </xf>
    <xf numFmtId="0" fontId="9" fillId="0" borderId="1" xfId="1" applyFont="1" applyBorder="1" applyAlignment="1">
      <alignment horizontal="center"/>
    </xf>
    <xf numFmtId="0" fontId="10" fillId="0" borderId="0" xfId="1" applyFont="1"/>
    <xf numFmtId="1" fontId="10" fillId="0" borderId="0" xfId="1" applyNumberFormat="1" applyFont="1" applyAlignment="1">
      <alignment horizontal="left"/>
    </xf>
    <xf numFmtId="49" fontId="10" fillId="0" borderId="0" xfId="1" applyNumberFormat="1" applyFont="1"/>
    <xf numFmtId="0" fontId="11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0" fontId="12" fillId="0" borderId="1" xfId="0" applyFont="1" applyBorder="1"/>
    <xf numFmtId="0" fontId="11" fillId="0" borderId="1" xfId="0" applyFont="1" applyBorder="1" applyAlignment="1">
      <alignment horizontal="right"/>
    </xf>
    <xf numFmtId="17" fontId="11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0" fontId="13" fillId="0" borderId="1" xfId="1" applyFont="1" applyBorder="1" applyAlignment="1">
      <alignment horizontal="center"/>
    </xf>
    <xf numFmtId="49" fontId="12" fillId="0" borderId="1" xfId="1" applyNumberFormat="1" applyFont="1" applyBorder="1" applyAlignment="1">
      <alignment horizont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9" fillId="0" borderId="3" xfId="1" applyNumberFormat="1" applyFont="1" applyBorder="1" applyAlignment="1">
      <alignment horizontal="center" vertical="center"/>
    </xf>
    <xf numFmtId="49" fontId="9" fillId="0" borderId="4" xfId="1" applyNumberFormat="1" applyFont="1" applyBorder="1" applyAlignment="1">
      <alignment horizontal="center" vertical="center"/>
    </xf>
    <xf numFmtId="164" fontId="5" fillId="0" borderId="0" xfId="1" applyNumberFormat="1" applyFont="1" applyAlignment="1">
      <alignment horizontal="right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 applyAlignment="1"/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2490107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7" y="399710"/>
          <a:ext cx="2490107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2514600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5146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2428874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8"/>
  <sheetViews>
    <sheetView tabSelected="1" view="pageBreakPreview" zoomScale="70" zoomScaleSheetLayoutView="70" workbookViewId="0">
      <selection activeCell="H3" sqref="H3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" style="1" customWidth="1"/>
    <col min="4" max="4" width="15.140625" style="6" customWidth="1"/>
    <col min="5" max="5" width="8.85546875" style="1"/>
    <col min="6" max="6" width="80.5703125" style="1" customWidth="1"/>
    <col min="7" max="7" width="11.7109375" style="1" customWidth="1"/>
    <col min="8" max="8" width="15.42578125" style="1" customWidth="1"/>
    <col min="9" max="16384" width="8.85546875" style="1"/>
  </cols>
  <sheetData>
    <row r="1" spans="2:8">
      <c r="B1" s="8" t="s">
        <v>3</v>
      </c>
      <c r="C1" s="8"/>
      <c r="F1" s="8" t="s">
        <v>3</v>
      </c>
      <c r="G1" s="8"/>
      <c r="H1" s="6"/>
    </row>
    <row r="2" spans="2:8">
      <c r="B2" s="6"/>
      <c r="C2" s="6"/>
      <c r="D2" s="5" t="s">
        <v>43</v>
      </c>
      <c r="F2" s="6"/>
      <c r="G2" s="6"/>
      <c r="H2" s="5" t="s">
        <v>43</v>
      </c>
    </row>
    <row r="3" spans="2:8">
      <c r="B3" s="6"/>
      <c r="C3" s="6"/>
      <c r="D3" s="4" t="s">
        <v>4</v>
      </c>
      <c r="F3" s="6"/>
      <c r="G3" s="6"/>
      <c r="H3" s="4" t="s">
        <v>4</v>
      </c>
    </row>
    <row r="4" spans="2:8" ht="10.5" customHeight="1">
      <c r="D4" s="7"/>
      <c r="H4" s="7"/>
    </row>
    <row r="5" spans="2:8" ht="24" customHeight="1">
      <c r="B5" s="5"/>
      <c r="C5" s="5"/>
      <c r="D5" s="7"/>
      <c r="F5" s="5"/>
      <c r="G5" s="5"/>
      <c r="H5" s="7"/>
    </row>
    <row r="6" spans="2:8" ht="44.25" customHeight="1">
      <c r="B6" s="9"/>
      <c r="C6" s="9"/>
      <c r="F6" s="9"/>
      <c r="G6" s="9"/>
      <c r="H6" s="6"/>
    </row>
    <row r="7" spans="2:8" ht="29.25" customHeight="1">
      <c r="B7" s="48">
        <v>44658</v>
      </c>
      <c r="C7" s="48"/>
      <c r="D7" s="48"/>
      <c r="F7" s="48">
        <f>B7</f>
        <v>44658</v>
      </c>
      <c r="G7" s="48"/>
      <c r="H7" s="48"/>
    </row>
    <row r="8" spans="2:8" ht="20.25">
      <c r="B8" s="51" t="s">
        <v>1</v>
      </c>
      <c r="C8" s="51"/>
      <c r="D8" s="52"/>
      <c r="F8" s="51" t="s">
        <v>1</v>
      </c>
      <c r="G8" s="51"/>
      <c r="H8" s="52"/>
    </row>
    <row r="9" spans="2:8" ht="18.75" customHeight="1">
      <c r="B9" s="49" t="s">
        <v>0</v>
      </c>
      <c r="C9" s="53" t="s">
        <v>19</v>
      </c>
      <c r="D9" s="53" t="s">
        <v>15</v>
      </c>
      <c r="F9" s="49" t="s">
        <v>0</v>
      </c>
      <c r="G9" s="53" t="s">
        <v>19</v>
      </c>
      <c r="H9" s="53" t="s">
        <v>15</v>
      </c>
    </row>
    <row r="10" spans="2:8" ht="37.5" customHeight="1">
      <c r="B10" s="50"/>
      <c r="C10" s="54"/>
      <c r="D10" s="54"/>
      <c r="F10" s="50"/>
      <c r="G10" s="54"/>
      <c r="H10" s="54"/>
    </row>
    <row r="11" spans="2:8" s="21" customFormat="1" ht="24.75" customHeight="1">
      <c r="B11" s="35" t="s">
        <v>8</v>
      </c>
      <c r="C11" s="35"/>
      <c r="D11" s="36"/>
      <c r="F11" s="19" t="s">
        <v>8</v>
      </c>
      <c r="G11" s="19"/>
      <c r="H11" s="20"/>
    </row>
    <row r="12" spans="2:8" s="21" customFormat="1" ht="24.75" customHeight="1">
      <c r="B12" s="37" t="s">
        <v>17</v>
      </c>
      <c r="C12" s="36" t="s">
        <v>10</v>
      </c>
      <c r="D12" s="36" t="s">
        <v>35</v>
      </c>
      <c r="F12" s="22" t="str">
        <f>B12</f>
        <v>Каша ячневая молочная жидкая с/м</v>
      </c>
      <c r="G12" s="20" t="str">
        <f>C12</f>
        <v>160</v>
      </c>
      <c r="H12" s="20" t="str">
        <f>D12</f>
        <v>131,5</v>
      </c>
    </row>
    <row r="13" spans="2:8" s="21" customFormat="1" ht="24.75" customHeight="1">
      <c r="B13" s="40" t="s">
        <v>20</v>
      </c>
      <c r="C13" s="41" t="s">
        <v>21</v>
      </c>
      <c r="D13" s="41">
        <v>125.49</v>
      </c>
      <c r="F13" s="22" t="str">
        <f t="shared" ref="F13:F14" si="0">B13</f>
        <v xml:space="preserve">Бутерброд с маслом 10/30  </v>
      </c>
      <c r="G13" s="20" t="str">
        <f t="shared" ref="G13:G14" si="1">C13</f>
        <v>40</v>
      </c>
      <c r="H13" s="20">
        <f t="shared" ref="H13:H14" si="2">D13</f>
        <v>125.49</v>
      </c>
    </row>
    <row r="14" spans="2:8" s="21" customFormat="1" ht="24.75" customHeight="1">
      <c r="B14" s="40" t="s">
        <v>22</v>
      </c>
      <c r="C14" s="41" t="s">
        <v>11</v>
      </c>
      <c r="D14" s="41">
        <v>107.76</v>
      </c>
      <c r="F14" s="22" t="str">
        <f t="shared" si="0"/>
        <v xml:space="preserve">Кофейный напиток с молоком  </v>
      </c>
      <c r="G14" s="20" t="str">
        <f t="shared" si="1"/>
        <v>200</v>
      </c>
      <c r="H14" s="20">
        <f t="shared" si="2"/>
        <v>107.76</v>
      </c>
    </row>
    <row r="15" spans="2:8" s="21" customFormat="1" ht="24.75" customHeight="1">
      <c r="B15" s="37"/>
      <c r="C15" s="36"/>
      <c r="D15" s="36"/>
      <c r="F15" s="22"/>
      <c r="G15" s="20"/>
      <c r="H15" s="20"/>
    </row>
    <row r="16" spans="2:8" s="21" customFormat="1" ht="24.75" customHeight="1">
      <c r="B16" s="35" t="s">
        <v>5</v>
      </c>
      <c r="C16" s="36"/>
      <c r="D16" s="36"/>
      <c r="F16" s="19" t="str">
        <f t="shared" ref="F16:F32" si="3">B16</f>
        <v>Завтрак 2</v>
      </c>
      <c r="G16" s="20"/>
      <c r="H16" s="20"/>
    </row>
    <row r="17" spans="2:8" s="21" customFormat="1" ht="24.75" customHeight="1">
      <c r="B17" s="40" t="s">
        <v>36</v>
      </c>
      <c r="C17" s="41">
        <v>180</v>
      </c>
      <c r="D17" s="36" t="s">
        <v>37</v>
      </c>
      <c r="F17" s="22" t="str">
        <f t="shared" si="3"/>
        <v>Напиток из шиповника</v>
      </c>
      <c r="G17" s="20">
        <f t="shared" ref="G17:H33" si="4">C17</f>
        <v>180</v>
      </c>
      <c r="H17" s="20" t="str">
        <f t="shared" si="4"/>
        <v>92,43</v>
      </c>
    </row>
    <row r="18" spans="2:8" s="21" customFormat="1" ht="24.75" customHeight="1">
      <c r="B18" s="37"/>
      <c r="C18" s="36"/>
      <c r="D18" s="36"/>
      <c r="F18" s="22"/>
      <c r="G18" s="20"/>
      <c r="H18" s="20"/>
    </row>
    <row r="19" spans="2:8" s="21" customFormat="1" ht="24.75" customHeight="1">
      <c r="B19" s="38"/>
      <c r="C19" s="36"/>
      <c r="D19" s="36"/>
      <c r="F19" s="22"/>
      <c r="G19" s="20"/>
      <c r="H19" s="20"/>
    </row>
    <row r="20" spans="2:8" s="21" customFormat="1" ht="24.75" customHeight="1">
      <c r="B20" s="35" t="s">
        <v>7</v>
      </c>
      <c r="C20" s="36"/>
      <c r="D20" s="36"/>
      <c r="F20" s="19" t="str">
        <f t="shared" si="3"/>
        <v>Обед</v>
      </c>
      <c r="G20" s="20"/>
      <c r="H20" s="20"/>
    </row>
    <row r="21" spans="2:8" s="21" customFormat="1" ht="24.75" customHeight="1">
      <c r="B21" s="40" t="s">
        <v>24</v>
      </c>
      <c r="C21" s="41" t="s">
        <v>25</v>
      </c>
      <c r="D21" s="41">
        <v>85.63</v>
      </c>
      <c r="F21" s="22" t="str">
        <f t="shared" si="3"/>
        <v xml:space="preserve">Суп-пюре из разных овощей   </v>
      </c>
      <c r="G21" s="20" t="str">
        <f t="shared" si="4"/>
        <v>170</v>
      </c>
      <c r="H21" s="20">
        <f t="shared" si="4"/>
        <v>85.63</v>
      </c>
    </row>
    <row r="22" spans="2:8" s="21" customFormat="1" ht="24.75" customHeight="1">
      <c r="B22" s="40" t="s">
        <v>26</v>
      </c>
      <c r="C22" s="41" t="s">
        <v>27</v>
      </c>
      <c r="D22" s="41">
        <v>36.9</v>
      </c>
      <c r="F22" s="22" t="str">
        <f t="shared" si="3"/>
        <v>Гренки (сухарики)</v>
      </c>
      <c r="G22" s="20" t="str">
        <f t="shared" si="4"/>
        <v>10</v>
      </c>
      <c r="H22" s="20">
        <f t="shared" si="4"/>
        <v>36.9</v>
      </c>
    </row>
    <row r="23" spans="2:8" s="21" customFormat="1" ht="24.75" customHeight="1">
      <c r="B23" s="40" t="s">
        <v>38</v>
      </c>
      <c r="C23" s="41">
        <v>70</v>
      </c>
      <c r="D23" s="41">
        <v>164.35</v>
      </c>
      <c r="F23" s="22" t="str">
        <f t="shared" ref="F23" si="5">B23</f>
        <v>Шницель мясной</v>
      </c>
      <c r="G23" s="20">
        <f t="shared" ref="G23" si="6">C23</f>
        <v>70</v>
      </c>
      <c r="H23" s="20">
        <f t="shared" ref="H23" si="7">D23</f>
        <v>164.35</v>
      </c>
    </row>
    <row r="24" spans="2:8" s="21" customFormat="1" ht="24.75" customHeight="1">
      <c r="B24" s="40" t="s">
        <v>39</v>
      </c>
      <c r="C24" s="41">
        <v>130</v>
      </c>
      <c r="D24" s="41">
        <v>120.84</v>
      </c>
      <c r="F24" s="22" t="str">
        <f t="shared" si="3"/>
        <v>Каша гречневая вязкая</v>
      </c>
      <c r="G24" s="20">
        <f t="shared" si="4"/>
        <v>130</v>
      </c>
      <c r="H24" s="20">
        <f t="shared" si="4"/>
        <v>120.84</v>
      </c>
    </row>
    <row r="25" spans="2:8" s="21" customFormat="1" ht="24.75" customHeight="1">
      <c r="B25" s="40" t="s">
        <v>28</v>
      </c>
      <c r="C25" s="41">
        <v>180</v>
      </c>
      <c r="D25" s="41">
        <v>64.58</v>
      </c>
      <c r="F25" s="22" t="str">
        <f t="shared" si="3"/>
        <v xml:space="preserve">Компот из сухофруктов  </v>
      </c>
      <c r="G25" s="20">
        <f t="shared" si="4"/>
        <v>180</v>
      </c>
      <c r="H25" s="20">
        <f t="shared" si="4"/>
        <v>64.58</v>
      </c>
    </row>
    <row r="26" spans="2:8" s="21" customFormat="1" ht="24.75" customHeight="1">
      <c r="B26" s="37" t="s">
        <v>13</v>
      </c>
      <c r="C26" s="36" t="s">
        <v>32</v>
      </c>
      <c r="D26" s="36" t="s">
        <v>33</v>
      </c>
      <c r="F26" s="22" t="str">
        <f t="shared" si="3"/>
        <v>Хлеб пшеничный/ржаной витаминизированный</v>
      </c>
      <c r="G26" s="20" t="str">
        <f t="shared" si="4"/>
        <v>20/20</v>
      </c>
      <c r="H26" s="20" t="str">
        <f t="shared" si="4"/>
        <v>74,6</v>
      </c>
    </row>
    <row r="27" spans="2:8" s="21" customFormat="1" ht="24.75" customHeight="1">
      <c r="B27" s="37"/>
      <c r="C27" s="36"/>
      <c r="D27" s="36"/>
      <c r="F27" s="22"/>
      <c r="G27" s="20"/>
      <c r="H27" s="20"/>
    </row>
    <row r="28" spans="2:8" s="21" customFormat="1" ht="24.75" customHeight="1">
      <c r="B28" s="38"/>
      <c r="C28" s="36"/>
      <c r="D28" s="36"/>
      <c r="F28" s="22"/>
      <c r="G28" s="20"/>
      <c r="H28" s="20"/>
    </row>
    <row r="29" spans="2:8" s="21" customFormat="1" ht="24.75" customHeight="1">
      <c r="B29" s="35" t="s">
        <v>6</v>
      </c>
      <c r="C29" s="39"/>
      <c r="D29" s="39"/>
      <c r="F29" s="19" t="str">
        <f t="shared" si="3"/>
        <v>Полдник</v>
      </c>
      <c r="G29" s="20"/>
      <c r="H29" s="20"/>
    </row>
    <row r="30" spans="2:8" s="21" customFormat="1" ht="24.75" customHeight="1">
      <c r="B30" s="40" t="s">
        <v>29</v>
      </c>
      <c r="C30" s="41">
        <v>120</v>
      </c>
      <c r="D30" s="44">
        <v>221.85</v>
      </c>
      <c r="F30" s="22" t="str">
        <f t="shared" si="3"/>
        <v xml:space="preserve">Запеканка из творога с морковью  </v>
      </c>
      <c r="G30" s="20">
        <f t="shared" si="4"/>
        <v>120</v>
      </c>
      <c r="H30" s="46">
        <f t="shared" si="4"/>
        <v>221.85</v>
      </c>
    </row>
    <row r="31" spans="2:8" s="21" customFormat="1" ht="24.75" customHeight="1">
      <c r="B31" s="40" t="s">
        <v>30</v>
      </c>
      <c r="C31" s="41">
        <v>30</v>
      </c>
      <c r="D31" s="45"/>
      <c r="F31" s="22" t="str">
        <f t="shared" si="3"/>
        <v xml:space="preserve">Молоко сгущенное с сахаром </v>
      </c>
      <c r="G31" s="20">
        <f t="shared" si="4"/>
        <v>30</v>
      </c>
      <c r="H31" s="47"/>
    </row>
    <row r="32" spans="2:8" s="21" customFormat="1" ht="24.75" customHeight="1">
      <c r="B32" s="40" t="s">
        <v>31</v>
      </c>
      <c r="C32" s="41">
        <v>180</v>
      </c>
      <c r="D32" s="41">
        <v>34.450000000000003</v>
      </c>
      <c r="F32" s="22" t="str">
        <f t="shared" si="3"/>
        <v xml:space="preserve">Чай черный с сахаром </v>
      </c>
      <c r="G32" s="20">
        <f t="shared" si="4"/>
        <v>180</v>
      </c>
      <c r="H32" s="20">
        <f t="shared" si="4"/>
        <v>34.450000000000003</v>
      </c>
    </row>
    <row r="33" spans="2:8" s="21" customFormat="1" ht="24.75" customHeight="1">
      <c r="B33" s="40" t="s">
        <v>23</v>
      </c>
      <c r="C33" s="41">
        <v>20</v>
      </c>
      <c r="D33" s="41">
        <v>39.799999999999997</v>
      </c>
      <c r="F33" s="22" t="s">
        <v>16</v>
      </c>
      <c r="G33" s="20">
        <f t="shared" si="4"/>
        <v>20</v>
      </c>
      <c r="H33" s="20">
        <f t="shared" si="4"/>
        <v>39.799999999999997</v>
      </c>
    </row>
    <row r="34" spans="2:8" s="21" customFormat="1" ht="24.75" customHeight="1">
      <c r="B34" s="37"/>
      <c r="C34" s="37"/>
      <c r="D34" s="36"/>
      <c r="F34" s="22"/>
      <c r="G34" s="22"/>
      <c r="H34" s="20"/>
    </row>
    <row r="35" spans="2:8" ht="11.25" customHeight="1">
      <c r="B35" s="3"/>
      <c r="C35" s="3"/>
      <c r="F35" s="3"/>
      <c r="G35" s="3"/>
      <c r="H35" s="6"/>
    </row>
    <row r="36" spans="2:8" s="23" customFormat="1">
      <c r="B36" s="24" t="s">
        <v>2</v>
      </c>
      <c r="C36" s="24"/>
      <c r="D36" s="25"/>
      <c r="F36" s="24" t="s">
        <v>2</v>
      </c>
      <c r="G36" s="24"/>
      <c r="H36" s="25"/>
    </row>
    <row r="37" spans="2:8">
      <c r="B37" s="2"/>
      <c r="C37" s="2"/>
      <c r="F37" s="2"/>
      <c r="G37" s="2"/>
      <c r="H37" s="6"/>
    </row>
    <row r="38" spans="2:8">
      <c r="B38" s="2"/>
      <c r="C38" s="2"/>
      <c r="F38" s="2"/>
      <c r="G38" s="2"/>
      <c r="H38" s="6"/>
    </row>
  </sheetData>
  <mergeCells count="12">
    <mergeCell ref="D30:D31"/>
    <mergeCell ref="H30:H31"/>
    <mergeCell ref="B7:D7"/>
    <mergeCell ref="F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38"/>
  <sheetViews>
    <sheetView view="pageBreakPreview" zoomScale="70" zoomScaleSheetLayoutView="70" workbookViewId="0">
      <selection activeCell="H3" sqref="H3"/>
    </sheetView>
  </sheetViews>
  <sheetFormatPr defaultColWidth="8.85546875" defaultRowHeight="18.75"/>
  <cols>
    <col min="1" max="1" width="1.7109375" style="10" customWidth="1"/>
    <col min="2" max="2" width="80.5703125" style="10" customWidth="1"/>
    <col min="3" max="3" width="12.7109375" style="10" customWidth="1"/>
    <col min="4" max="4" width="15.28515625" style="11" customWidth="1"/>
    <col min="5" max="5" width="8.85546875" style="10"/>
    <col min="6" max="6" width="80.5703125" style="10" customWidth="1"/>
    <col min="7" max="7" width="12.7109375" style="10" customWidth="1"/>
    <col min="8" max="8" width="15.140625" style="10" customWidth="1"/>
    <col min="9" max="16384" width="8.85546875" style="10"/>
  </cols>
  <sheetData>
    <row r="1" spans="2:8">
      <c r="B1" s="18" t="s">
        <v>3</v>
      </c>
      <c r="C1" s="18"/>
      <c r="F1" s="18" t="s">
        <v>3</v>
      </c>
      <c r="G1" s="18"/>
      <c r="H1" s="11"/>
    </row>
    <row r="2" spans="2:8">
      <c r="B2" s="11"/>
      <c r="C2" s="11"/>
      <c r="D2" s="5" t="s">
        <v>43</v>
      </c>
      <c r="F2" s="11"/>
      <c r="G2" s="11"/>
      <c r="H2" s="5" t="s">
        <v>43</v>
      </c>
    </row>
    <row r="3" spans="2:8">
      <c r="B3" s="11"/>
      <c r="C3" s="11"/>
      <c r="D3" s="17" t="s">
        <v>4</v>
      </c>
      <c r="F3" s="11"/>
      <c r="G3" s="11"/>
      <c r="H3" s="17" t="s">
        <v>4</v>
      </c>
    </row>
    <row r="4" spans="2:8" ht="10.5" customHeight="1">
      <c r="D4" s="15"/>
      <c r="H4" s="15"/>
    </row>
    <row r="5" spans="2:8" ht="24" customHeight="1">
      <c r="B5" s="16"/>
      <c r="C5" s="16"/>
      <c r="D5" s="15"/>
      <c r="F5" s="16"/>
      <c r="G5" s="16"/>
      <c r="H5" s="15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57">
        <f>сад!B7</f>
        <v>44658</v>
      </c>
      <c r="C7" s="57"/>
      <c r="D7" s="57"/>
      <c r="F7" s="57">
        <f>B7</f>
        <v>44658</v>
      </c>
      <c r="G7" s="57"/>
      <c r="H7" s="57"/>
    </row>
    <row r="8" spans="2:8" ht="20.25">
      <c r="B8" s="60" t="s">
        <v>1</v>
      </c>
      <c r="C8" s="60"/>
      <c r="D8" s="61"/>
      <c r="F8" s="60" t="s">
        <v>1</v>
      </c>
      <c r="G8" s="60"/>
      <c r="H8" s="61"/>
    </row>
    <row r="9" spans="2:8" ht="18.75" customHeight="1">
      <c r="B9" s="58" t="s">
        <v>0</v>
      </c>
      <c r="C9" s="53" t="s">
        <v>18</v>
      </c>
      <c r="D9" s="62" t="s">
        <v>15</v>
      </c>
      <c r="F9" s="58" t="s">
        <v>0</v>
      </c>
      <c r="G9" s="53" t="s">
        <v>18</v>
      </c>
      <c r="H9" s="62" t="s">
        <v>15</v>
      </c>
    </row>
    <row r="10" spans="2:8" ht="37.5" customHeight="1">
      <c r="B10" s="59"/>
      <c r="C10" s="54"/>
      <c r="D10" s="63"/>
      <c r="F10" s="59"/>
      <c r="G10" s="54"/>
      <c r="H10" s="63"/>
    </row>
    <row r="11" spans="2:8" s="26" customFormat="1" ht="24.75" customHeight="1">
      <c r="B11" s="27" t="s">
        <v>8</v>
      </c>
      <c r="C11" s="27"/>
      <c r="D11" s="28"/>
      <c r="F11" s="27" t="s">
        <v>8</v>
      </c>
      <c r="G11" s="27"/>
      <c r="H11" s="28"/>
    </row>
    <row r="12" spans="2:8" s="26" customFormat="1" ht="24.75" customHeight="1">
      <c r="B12" s="29" t="str">
        <f>сад!B12</f>
        <v>Каша ячневая молочная жидкая с/м</v>
      </c>
      <c r="C12" s="28" t="s">
        <v>12</v>
      </c>
      <c r="D12" s="28" t="s">
        <v>40</v>
      </c>
      <c r="F12" s="29" t="str">
        <f>B12</f>
        <v>Каша ячневая молочная жидкая с/м</v>
      </c>
      <c r="G12" s="28" t="str">
        <f>C12</f>
        <v>140</v>
      </c>
      <c r="H12" s="28" t="str">
        <f>D12</f>
        <v>115,06</v>
      </c>
    </row>
    <row r="13" spans="2:8" s="26" customFormat="1" ht="24.75" customHeight="1">
      <c r="B13" s="29" t="str">
        <f>сад!B13</f>
        <v xml:space="preserve">Бутерброд с маслом 10/30  </v>
      </c>
      <c r="C13" s="28" t="s">
        <v>21</v>
      </c>
      <c r="D13" s="41">
        <v>125.49</v>
      </c>
      <c r="F13" s="29" t="str">
        <f t="shared" ref="F13:F14" si="0">B13</f>
        <v xml:space="preserve">Бутерброд с маслом 10/30  </v>
      </c>
      <c r="G13" s="28" t="str">
        <f t="shared" ref="G13:G14" si="1">C13</f>
        <v>40</v>
      </c>
      <c r="H13" s="28">
        <f t="shared" ref="H13:H14" si="2">D13</f>
        <v>125.49</v>
      </c>
    </row>
    <row r="14" spans="2:8" s="26" customFormat="1" ht="24.75" customHeight="1">
      <c r="B14" s="29" t="str">
        <f>сад!B14</f>
        <v xml:space="preserve">Кофейный напиток с молоком  </v>
      </c>
      <c r="C14" s="28" t="s">
        <v>9</v>
      </c>
      <c r="D14" s="41">
        <v>96.98</v>
      </c>
      <c r="F14" s="29" t="str">
        <f t="shared" si="0"/>
        <v xml:space="preserve">Кофейный напиток с молоком  </v>
      </c>
      <c r="G14" s="28" t="str">
        <f t="shared" si="1"/>
        <v>180</v>
      </c>
      <c r="H14" s="28">
        <f t="shared" si="2"/>
        <v>96.98</v>
      </c>
    </row>
    <row r="15" spans="2:8" s="26" customFormat="1" ht="24.75" customHeight="1">
      <c r="B15" s="29"/>
      <c r="C15" s="28"/>
      <c r="D15" s="41"/>
      <c r="F15" s="29"/>
      <c r="G15" s="28"/>
      <c r="H15" s="28"/>
    </row>
    <row r="16" spans="2:8" s="26" customFormat="1" ht="24.75" customHeight="1">
      <c r="B16" s="42" t="str">
        <f>сад!B16</f>
        <v>Завтрак 2</v>
      </c>
      <c r="C16" s="28"/>
      <c r="D16" s="28"/>
      <c r="F16" s="27" t="str">
        <f t="shared" ref="F16:F32" si="3">B16</f>
        <v>Завтрак 2</v>
      </c>
      <c r="G16" s="28"/>
      <c r="H16" s="28"/>
    </row>
    <row r="17" spans="2:8" s="26" customFormat="1" ht="24.75" customHeight="1">
      <c r="B17" s="29" t="str">
        <f>сад!B17</f>
        <v>Напиток из шиповника</v>
      </c>
      <c r="C17" s="28" t="s">
        <v>41</v>
      </c>
      <c r="D17" s="28" t="s">
        <v>42</v>
      </c>
      <c r="F17" s="29" t="str">
        <f t="shared" si="3"/>
        <v>Напиток из шиповника</v>
      </c>
      <c r="G17" s="28" t="str">
        <f t="shared" ref="G17:H33" si="4">C17</f>
        <v>150</v>
      </c>
      <c r="H17" s="28" t="str">
        <f t="shared" si="4"/>
        <v>77,03</v>
      </c>
    </row>
    <row r="18" spans="2:8" s="26" customFormat="1" ht="24.75" customHeight="1">
      <c r="B18" s="29"/>
      <c r="C18" s="28"/>
      <c r="D18" s="28"/>
      <c r="F18" s="29"/>
      <c r="G18" s="28"/>
      <c r="H18" s="28"/>
    </row>
    <row r="19" spans="2:8" s="26" customFormat="1" ht="24.75" customHeight="1">
      <c r="B19" s="29"/>
      <c r="C19" s="28"/>
      <c r="D19" s="28"/>
      <c r="F19" s="29"/>
      <c r="G19" s="28"/>
      <c r="H19" s="28"/>
    </row>
    <row r="20" spans="2:8" s="26" customFormat="1" ht="24.75" customHeight="1">
      <c r="B20" s="42" t="str">
        <f>сад!B20</f>
        <v>Обед</v>
      </c>
      <c r="C20" s="28"/>
      <c r="D20" s="28"/>
      <c r="F20" s="27" t="str">
        <f t="shared" si="3"/>
        <v>Обед</v>
      </c>
      <c r="G20" s="28"/>
      <c r="H20" s="28"/>
    </row>
    <row r="21" spans="2:8" s="26" customFormat="1" ht="24.75" customHeight="1">
      <c r="B21" s="29" t="str">
        <f>сад!B21</f>
        <v xml:space="preserve">Суп-пюре из разных овощей   </v>
      </c>
      <c r="C21" s="41" t="s">
        <v>12</v>
      </c>
      <c r="D21" s="41">
        <v>70.52</v>
      </c>
      <c r="F21" s="29" t="str">
        <f t="shared" si="3"/>
        <v xml:space="preserve">Суп-пюре из разных овощей   </v>
      </c>
      <c r="G21" s="28" t="str">
        <f t="shared" si="4"/>
        <v>140</v>
      </c>
      <c r="H21" s="28">
        <f t="shared" si="4"/>
        <v>70.52</v>
      </c>
    </row>
    <row r="22" spans="2:8" s="26" customFormat="1" ht="24.75" customHeight="1">
      <c r="B22" s="29" t="str">
        <f>сад!B22</f>
        <v>Гренки (сухарики)</v>
      </c>
      <c r="C22" s="41" t="s">
        <v>27</v>
      </c>
      <c r="D22" s="41">
        <v>36.9</v>
      </c>
      <c r="F22" s="29" t="str">
        <f t="shared" si="3"/>
        <v>Гренки (сухарики)</v>
      </c>
      <c r="G22" s="28" t="str">
        <f t="shared" si="4"/>
        <v>10</v>
      </c>
      <c r="H22" s="28">
        <f t="shared" si="4"/>
        <v>36.9</v>
      </c>
    </row>
    <row r="23" spans="2:8" s="26" customFormat="1" ht="24.75" customHeight="1">
      <c r="B23" s="29" t="str">
        <f>сад!B23</f>
        <v>Шницель мясной</v>
      </c>
      <c r="C23" s="41">
        <v>60</v>
      </c>
      <c r="D23" s="41">
        <v>123.73</v>
      </c>
      <c r="F23" s="29" t="str">
        <f t="shared" ref="F23" si="5">B23</f>
        <v>Шницель мясной</v>
      </c>
      <c r="G23" s="28">
        <f t="shared" ref="G23" si="6">C23</f>
        <v>60</v>
      </c>
      <c r="H23" s="28">
        <f t="shared" ref="H23" si="7">D23</f>
        <v>123.73</v>
      </c>
    </row>
    <row r="24" spans="2:8" s="26" customFormat="1" ht="24.75" customHeight="1">
      <c r="B24" s="29" t="str">
        <f>сад!B24</f>
        <v>Каша гречневая вязкая</v>
      </c>
      <c r="C24" s="41">
        <v>110</v>
      </c>
      <c r="D24" s="41">
        <v>87.59</v>
      </c>
      <c r="F24" s="29" t="str">
        <f t="shared" si="3"/>
        <v>Каша гречневая вязкая</v>
      </c>
      <c r="G24" s="28">
        <f t="shared" si="4"/>
        <v>110</v>
      </c>
      <c r="H24" s="28">
        <f t="shared" si="4"/>
        <v>87.59</v>
      </c>
    </row>
    <row r="25" spans="2:8" s="26" customFormat="1" ht="24.75" customHeight="1">
      <c r="B25" s="29" t="str">
        <f>сад!B25</f>
        <v xml:space="preserve">Компот из сухофруктов  </v>
      </c>
      <c r="C25" s="41">
        <v>150</v>
      </c>
      <c r="D25" s="41">
        <v>53.82</v>
      </c>
      <c r="F25" s="29" t="str">
        <f t="shared" si="3"/>
        <v xml:space="preserve">Компот из сухофруктов  </v>
      </c>
      <c r="G25" s="28">
        <f t="shared" si="4"/>
        <v>150</v>
      </c>
      <c r="H25" s="28">
        <f t="shared" si="4"/>
        <v>53.82</v>
      </c>
    </row>
    <row r="26" spans="2:8" s="26" customFormat="1" ht="24.75" customHeight="1">
      <c r="B26" s="29" t="str">
        <f>сад!B26</f>
        <v>Хлеб пшеничный/ржаной витаминизированный</v>
      </c>
      <c r="C26" s="43" t="s">
        <v>32</v>
      </c>
      <c r="D26" s="43" t="s">
        <v>33</v>
      </c>
      <c r="F26" s="29" t="str">
        <f t="shared" si="3"/>
        <v>Хлеб пшеничный/ржаной витаминизированный</v>
      </c>
      <c r="G26" s="28" t="str">
        <f t="shared" si="4"/>
        <v>20/20</v>
      </c>
      <c r="H26" s="28" t="str">
        <f t="shared" si="4"/>
        <v>74,6</v>
      </c>
    </row>
    <row r="27" spans="2:8" s="26" customFormat="1" ht="24.75" customHeight="1">
      <c r="B27" s="29"/>
      <c r="C27" s="28"/>
      <c r="D27" s="28"/>
      <c r="F27" s="29"/>
      <c r="G27" s="28"/>
      <c r="H27" s="28"/>
    </row>
    <row r="28" spans="2:8" s="26" customFormat="1" ht="24.75" customHeight="1">
      <c r="B28" s="29"/>
      <c r="C28" s="28"/>
      <c r="D28" s="28"/>
      <c r="F28" s="29"/>
      <c r="G28" s="28"/>
      <c r="H28" s="28"/>
    </row>
    <row r="29" spans="2:8" s="26" customFormat="1" ht="24.75" customHeight="1">
      <c r="B29" s="42" t="str">
        <f>сад!B29</f>
        <v>Полдник</v>
      </c>
      <c r="C29" s="30"/>
      <c r="D29" s="30"/>
      <c r="F29" s="27" t="str">
        <f t="shared" si="3"/>
        <v>Полдник</v>
      </c>
      <c r="G29" s="28"/>
      <c r="H29" s="28"/>
    </row>
    <row r="30" spans="2:8" s="26" customFormat="1" ht="24.75" customHeight="1">
      <c r="B30" s="29" t="str">
        <f>сад!B30</f>
        <v xml:space="preserve">Запеканка из творога с морковью  </v>
      </c>
      <c r="C30" s="28" t="s">
        <v>34</v>
      </c>
      <c r="D30" s="44">
        <v>132.41999999999999</v>
      </c>
      <c r="F30" s="29" t="str">
        <f t="shared" si="3"/>
        <v xml:space="preserve">Запеканка из творога с морковью  </v>
      </c>
      <c r="G30" s="28" t="str">
        <f t="shared" si="4"/>
        <v>110</v>
      </c>
      <c r="H30" s="55">
        <f t="shared" si="4"/>
        <v>132.41999999999999</v>
      </c>
    </row>
    <row r="31" spans="2:8" s="26" customFormat="1" ht="24.75" customHeight="1">
      <c r="B31" s="29" t="str">
        <f>сад!B31</f>
        <v xml:space="preserve">Молоко сгущенное с сахаром </v>
      </c>
      <c r="C31" s="28" t="s">
        <v>14</v>
      </c>
      <c r="D31" s="45"/>
      <c r="F31" s="29" t="str">
        <f t="shared" ref="F31" si="8">B31</f>
        <v xml:space="preserve">Молоко сгущенное с сахаром </v>
      </c>
      <c r="G31" s="28" t="str">
        <f t="shared" ref="G31" si="9">C31</f>
        <v>20</v>
      </c>
      <c r="H31" s="56"/>
    </row>
    <row r="32" spans="2:8" s="26" customFormat="1" ht="24.75" customHeight="1">
      <c r="B32" s="29" t="str">
        <f>сад!B32</f>
        <v xml:space="preserve">Чай черный с сахаром </v>
      </c>
      <c r="C32" s="28" t="s">
        <v>41</v>
      </c>
      <c r="D32" s="41">
        <v>28.71</v>
      </c>
      <c r="F32" s="29" t="str">
        <f t="shared" si="3"/>
        <v xml:space="preserve">Чай черный с сахаром </v>
      </c>
      <c r="G32" s="28" t="str">
        <f t="shared" si="4"/>
        <v>150</v>
      </c>
      <c r="H32" s="28">
        <f t="shared" si="4"/>
        <v>28.71</v>
      </c>
    </row>
    <row r="33" spans="2:8" s="26" customFormat="1" ht="24.75" customHeight="1">
      <c r="B33" s="29" t="str">
        <f>сад!B33</f>
        <v xml:space="preserve">Хлеб пшеничный </v>
      </c>
      <c r="C33" s="31">
        <v>20</v>
      </c>
      <c r="D33" s="41">
        <v>39.799999999999997</v>
      </c>
      <c r="F33" s="29" t="s">
        <v>16</v>
      </c>
      <c r="G33" s="28">
        <f t="shared" si="4"/>
        <v>20</v>
      </c>
      <c r="H33" s="28">
        <f t="shared" si="4"/>
        <v>39.799999999999997</v>
      </c>
    </row>
    <row r="34" spans="2:8" s="26" customFormat="1" ht="24.75" customHeight="1">
      <c r="B34" s="29"/>
      <c r="C34" s="29"/>
      <c r="D34" s="28"/>
      <c r="F34" s="29"/>
      <c r="G34" s="29"/>
      <c r="H34" s="28"/>
    </row>
    <row r="35" spans="2:8" ht="11.25" customHeight="1">
      <c r="B35" s="13"/>
      <c r="C35" s="13"/>
      <c r="F35" s="13"/>
      <c r="G35" s="13"/>
      <c r="H35" s="11"/>
    </row>
    <row r="36" spans="2:8" s="32" customFormat="1">
      <c r="B36" s="33" t="s">
        <v>2</v>
      </c>
      <c r="C36" s="33"/>
      <c r="D36" s="34"/>
      <c r="F36" s="33" t="s">
        <v>2</v>
      </c>
      <c r="G36" s="33"/>
      <c r="H36" s="34"/>
    </row>
    <row r="37" spans="2:8">
      <c r="B37" s="12"/>
      <c r="C37" s="12"/>
      <c r="F37" s="12"/>
      <c r="G37" s="12"/>
      <c r="H37" s="11"/>
    </row>
    <row r="38" spans="2:8">
      <c r="B38" s="12"/>
      <c r="C38" s="12"/>
      <c r="F38" s="12"/>
      <c r="G38" s="12"/>
      <c r="H38" s="11"/>
    </row>
  </sheetData>
  <mergeCells count="12">
    <mergeCell ref="D30:D31"/>
    <mergeCell ref="H30:H31"/>
    <mergeCell ref="B7:D7"/>
    <mergeCell ref="F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2021-12-01T05:47:36Z</cp:lastPrinted>
  <dcterms:created xsi:type="dcterms:W3CDTF">1996-10-08T23:32:33Z</dcterms:created>
  <dcterms:modified xsi:type="dcterms:W3CDTF">2022-03-31T05:48:39Z</dcterms:modified>
</cp:coreProperties>
</file>