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13" i="18"/>
  <c r="H13"/>
  <c r="G14"/>
  <c r="H14"/>
  <c r="G13" i="17" l="1"/>
  <c r="G14"/>
  <c r="G12"/>
  <c r="F13"/>
  <c r="H13"/>
  <c r="F14"/>
  <c r="H14"/>
  <c r="H19"/>
  <c r="H23"/>
  <c r="H24"/>
  <c r="H25"/>
  <c r="H26"/>
  <c r="H27"/>
  <c r="H28"/>
  <c r="H32"/>
  <c r="H33"/>
  <c r="H12"/>
  <c r="C7" i="18"/>
  <c r="G7" s="1"/>
  <c r="G7" i="17"/>
  <c r="G33"/>
  <c r="G32"/>
  <c r="G28"/>
  <c r="G27"/>
  <c r="G26"/>
  <c r="G25"/>
  <c r="G24"/>
  <c r="G23"/>
  <c r="G19"/>
  <c r="G23" i="18"/>
  <c r="G24"/>
  <c r="G25"/>
  <c r="G26"/>
  <c r="G27"/>
  <c r="G28"/>
  <c r="G32"/>
  <c r="G33"/>
  <c r="G12"/>
  <c r="H19"/>
  <c r="H23"/>
  <c r="H24"/>
  <c r="H25"/>
  <c r="H26"/>
  <c r="H27"/>
  <c r="H28"/>
  <c r="H32"/>
  <c r="H33"/>
  <c r="H12"/>
  <c r="B33"/>
  <c r="F33" s="1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12"/>
  <c r="F12" s="1"/>
  <c r="F18" i="17"/>
  <c r="F19"/>
  <c r="F22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<sst xmlns="http://schemas.openxmlformats.org/spreadsheetml/2006/main" count="100" uniqueCount="59">
  <si>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</si>
  <si>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</si>
  <si>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</si>
  <si>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</si>
  <si>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</si>
  <si>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</si>
  <si>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</si>
  <si>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</si>
  <si>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</si>
  <si>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</si>
  <si>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</si>
  <si>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</si>
  <si>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</si>
  <si>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</si>
  <si>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</si>
  <si>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</si>
  <si>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</si>
  <si>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</si>
  <si>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</si>
  <si>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</si>
  <si>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</si>
  <si>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</si>
  <si>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</si>
  <si>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</si>
  <si>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</si>
  <si>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</si>
  <si>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</si>
  <si>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50,3</t>
  </si>
  <si>
    <t>Суп картофельный с макаронными изделиями</t>
  </si>
  <si>
    <t>90,7</t>
  </si>
  <si>
    <t>Рис отварной</t>
  </si>
  <si>
    <t>Чай черный с сахаром</t>
  </si>
  <si>
    <t>38,28</t>
  </si>
  <si>
    <t>Булочка домашняя</t>
  </si>
  <si>
    <t>183,46</t>
  </si>
  <si>
    <t>Молоко кипяченое</t>
  </si>
  <si>
    <t>96,98</t>
  </si>
  <si>
    <t>30,18</t>
  </si>
  <si>
    <t>75,58</t>
  </si>
  <si>
    <t>34,45</t>
  </si>
  <si>
    <t>96,3</t>
  </si>
  <si>
    <t>120,27</t>
  </si>
  <si>
    <t>118,66</t>
  </si>
  <si>
    <t>Салат из отварной моркови с растительным маслом</t>
  </si>
  <si>
    <t>164,35</t>
  </si>
  <si>
    <t>117</t>
  </si>
  <si>
    <t>105,24</t>
  </si>
  <si>
    <t>85,33</t>
  </si>
  <si>
    <t>123,73</t>
  </si>
  <si>
    <t>Шницель мясной с соусом</t>
  </si>
  <si>
    <t>80</t>
  </si>
  <si>
    <t>20/20</t>
  </si>
  <si>
    <t>74,6</t>
  </si>
  <si>
    <t>65</t>
  </si>
  <si>
    <t>130</t>
  </si>
  <si>
    <t>139,88</t>
  </si>
  <si>
    <t>110</t>
  </si>
  <si>
    <t>118,36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</si>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</sst>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B5" sqref="B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56" t="s">
        <v>58</v>
      </c>
      <c r="C2" s="56"/>
      <c r="D2" s="56"/>
      <c r="F2" s="56" t="s">
        <v>58</v>
      </c>
      <c r="G2" s="56"/>
      <c r="H2" s="56"/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44676</v>
      </c>
      <c r="D7" s="46"/>
      <c r="F7" s="4"/>
      <c r="G7" s="46">
        <f>C7</f>
        <v>44676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19</v>
      </c>
      <c r="D9" s="47" t="s">
        <v>18</v>
      </c>
      <c r="F9" s="42" t="s">
        <v>0</v>
      </c>
      <c r="G9" s="47" t="s">
        <v>19</v>
      </c>
      <c r="H9" s="47" t="s">
        <v>18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41" t="s">
        <v>22</v>
      </c>
      <c r="C12" s="31" t="s">
        <v>12</v>
      </c>
      <c r="D12" s="31" t="s">
        <v>41</v>
      </c>
      <c r="E12" s="32"/>
      <c r="F12" s="33" t="str">
        <f>B12</f>
        <v>Каша манная молочная жидкая с/м</v>
      </c>
      <c r="G12" s="31" t="str">
        <f>C12</f>
        <v>160</v>
      </c>
      <c r="H12" s="31" t="str">
        <f>D12</f>
        <v>120,27</v>
      </c>
    </row>
    <row r="13" spans="2:12" ht="24.75" customHeight="1">
      <c r="B13" s="41" t="s">
        <v>16</v>
      </c>
      <c r="C13" s="31" t="s">
        <v>23</v>
      </c>
      <c r="D13" s="31" t="s">
        <v>24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41" t="s">
        <v>25</v>
      </c>
      <c r="C14" s="31" t="s">
        <v>13</v>
      </c>
      <c r="D14" s="31" t="s">
        <v>26</v>
      </c>
      <c r="E14" s="32"/>
      <c r="F14" s="33" t="str">
        <f t="shared" si="0"/>
        <v>Кофейный напиток с молоком</v>
      </c>
      <c r="G14" s="31" t="str">
        <f t="shared" si="1"/>
        <v>200</v>
      </c>
      <c r="H14" s="31" t="str">
        <f t="shared" si="2"/>
        <v>107,76</v>
      </c>
    </row>
    <row r="15" spans="2:12" ht="24.75" customHeight="1">
      <c r="B15" s="41"/>
      <c r="C15" s="31"/>
      <c r="D15" s="31"/>
      <c r="E15" s="32"/>
      <c r="F15" s="33"/>
      <c r="G15" s="31"/>
      <c r="H15" s="31"/>
      <c r="L15" s="21"/>
    </row>
    <row r="16" spans="2:12" ht="24.75" customHeight="1">
      <c r="B16" s="41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41" t="s">
        <v>21</v>
      </c>
      <c r="C19" s="31" t="s">
        <v>10</v>
      </c>
      <c r="D19" s="31" t="s">
        <v>42</v>
      </c>
      <c r="E19" s="32"/>
      <c r="F19" s="33" t="str">
        <f t="shared" si="3"/>
        <v>Сок фруктовый</v>
      </c>
      <c r="G19" s="31" t="str">
        <f>C19</f>
        <v>180</v>
      </c>
      <c r="H19" s="31" t="str">
        <f t="shared" ref="H19:H33" si="4">D19</f>
        <v>118,66</v>
      </c>
    </row>
    <row r="20" spans="2:8" ht="24.75" customHeight="1">
      <c r="B20" s="41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41" t="s">
        <v>43</v>
      </c>
      <c r="C23" s="31" t="s">
        <v>11</v>
      </c>
      <c r="D23" s="31" t="s">
        <v>27</v>
      </c>
      <c r="E23" s="32"/>
      <c r="F23" s="33" t="str">
        <f t="shared" si="3"/>
        <v>Салат из отварной моркови с растительным маслом</v>
      </c>
      <c r="G23" s="31" t="str">
        <f t="shared" ref="G23:G28" si="5">C23</f>
        <v>50</v>
      </c>
      <c r="H23" s="31" t="str">
        <f t="shared" si="4"/>
        <v>50,3</v>
      </c>
    </row>
    <row r="24" spans="2:8" ht="24.75" customHeight="1">
      <c r="B24" s="41" t="s">
        <v>28</v>
      </c>
      <c r="C24" s="31" t="s">
        <v>10</v>
      </c>
      <c r="D24" s="31" t="s">
        <v>29</v>
      </c>
      <c r="E24" s="32"/>
      <c r="F24" s="33" t="str">
        <f t="shared" si="3"/>
        <v>Суп картофельный с макаронными изделиями</v>
      </c>
      <c r="G24" s="31" t="str">
        <f t="shared" si="5"/>
        <v>180</v>
      </c>
      <c r="H24" s="31" t="str">
        <f t="shared" si="4"/>
        <v>90,7</v>
      </c>
    </row>
    <row r="25" spans="2:8" ht="24.75" customHeight="1">
      <c r="B25" s="41" t="s">
        <v>49</v>
      </c>
      <c r="C25" s="31" t="s">
        <v>50</v>
      </c>
      <c r="D25" s="39" t="s">
        <v>44</v>
      </c>
      <c r="E25" s="32"/>
      <c r="F25" s="33" t="str">
        <f t="shared" si="3"/>
        <v>Шницель мясной с соусом</v>
      </c>
      <c r="G25" s="31" t="str">
        <f t="shared" si="5"/>
        <v>80</v>
      </c>
      <c r="H25" s="39" t="str">
        <f t="shared" si="4"/>
        <v>164,35</v>
      </c>
    </row>
    <row r="26" spans="2:8" ht="24.75" customHeight="1">
      <c r="B26" s="41" t="s">
        <v>30</v>
      </c>
      <c r="C26" s="31" t="s">
        <v>54</v>
      </c>
      <c r="D26" s="31" t="s">
        <v>55</v>
      </c>
      <c r="E26" s="32"/>
      <c r="F26" s="33" t="str">
        <f t="shared" si="3"/>
        <v>Рис отварной</v>
      </c>
      <c r="G26" s="31" t="str">
        <f t="shared" si="5"/>
        <v>130</v>
      </c>
      <c r="H26" s="31" t="str">
        <f t="shared" si="4"/>
        <v>139,88</v>
      </c>
    </row>
    <row r="27" spans="2:8" ht="24.75" customHeight="1">
      <c r="B27" s="41" t="s">
        <v>31</v>
      </c>
      <c r="C27" s="31" t="s">
        <v>13</v>
      </c>
      <c r="D27" s="31" t="s">
        <v>32</v>
      </c>
      <c r="E27" s="32"/>
      <c r="F27" s="33" t="str">
        <f t="shared" si="3"/>
        <v>Чай черный с сахаром</v>
      </c>
      <c r="G27" s="31" t="str">
        <f t="shared" si="5"/>
        <v>200</v>
      </c>
      <c r="H27" s="31" t="str">
        <f t="shared" si="4"/>
        <v>38,28</v>
      </c>
    </row>
    <row r="28" spans="2:8" ht="24.75" customHeight="1">
      <c r="B28" s="41" t="s">
        <v>17</v>
      </c>
      <c r="C28" s="31" t="s">
        <v>51</v>
      </c>
      <c r="D28" s="31" t="s">
        <v>52</v>
      </c>
      <c r="E28" s="32"/>
      <c r="F28" s="33" t="str">
        <f t="shared" si="3"/>
        <v>Хлеб пшеничный/ржаной витаминизированный</v>
      </c>
      <c r="G28" s="31" t="str">
        <f t="shared" si="5"/>
        <v>20/20</v>
      </c>
      <c r="H28" s="31" t="str">
        <f t="shared" si="4"/>
        <v>74,6</v>
      </c>
    </row>
    <row r="29" spans="2:8" ht="24.75" customHeight="1">
      <c r="B29" s="41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41" t="s">
        <v>33</v>
      </c>
      <c r="C32" s="31" t="s">
        <v>11</v>
      </c>
      <c r="D32" s="31" t="s">
        <v>34</v>
      </c>
      <c r="E32" s="32"/>
      <c r="F32" s="33" t="str">
        <f t="shared" si="3"/>
        <v>Булочка домашняя</v>
      </c>
      <c r="G32" s="31" t="str">
        <f>C32</f>
        <v>50</v>
      </c>
      <c r="H32" s="31" t="str">
        <f t="shared" si="4"/>
        <v>183,46</v>
      </c>
    </row>
    <row r="33" spans="2:8" ht="24.75" customHeight="1">
      <c r="B33" s="41" t="s">
        <v>35</v>
      </c>
      <c r="C33" s="31" t="s">
        <v>13</v>
      </c>
      <c r="D33" s="31" t="s">
        <v>45</v>
      </c>
      <c r="E33" s="32"/>
      <c r="F33" s="33" t="str">
        <f t="shared" si="3"/>
        <v>Молоко кипяченое</v>
      </c>
      <c r="G33" s="31" t="str">
        <f>C33</f>
        <v>200</v>
      </c>
      <c r="H33" s="31" t="str">
        <f t="shared" si="4"/>
        <v>117</v>
      </c>
    </row>
    <row r="34" spans="2:8" ht="24.75" customHeight="1">
      <c r="B34" s="33"/>
      <c r="C34" s="33"/>
      <c r="D34" s="31"/>
      <c r="E34" s="32"/>
      <c r="F34" s="33"/>
      <c r="G34" s="33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2">
    <mergeCell ref="B2:D2"/>
    <mergeCell ref="F2:H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F2" sqref="F2: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56" t="s">
        <v>58</v>
      </c>
      <c r="C2" s="56"/>
      <c r="D2" s="56"/>
      <c r="F2" s="56" t="s">
        <v>58</v>
      </c>
      <c r="G2" s="56"/>
      <c r="H2" s="56"/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44676</v>
      </c>
      <c r="D7" s="53"/>
      <c r="F7" s="15"/>
      <c r="G7" s="53">
        <f>C7</f>
        <v>44676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20</v>
      </c>
      <c r="D9" s="54" t="s">
        <v>18</v>
      </c>
      <c r="F9" s="49" t="s">
        <v>0</v>
      </c>
      <c r="G9" s="47" t="s">
        <v>20</v>
      </c>
      <c r="H9" s="54" t="s">
        <v>18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46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105,24</v>
      </c>
    </row>
    <row r="13" spans="2:8" ht="24.75" customHeight="1">
      <c r="B13" s="25" t="str">
        <f>сад!B13</f>
        <v>Бутерброд с сыром</v>
      </c>
      <c r="C13" s="23" t="s">
        <v>23</v>
      </c>
      <c r="D13" s="23" t="s">
        <v>24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36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96,98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9</v>
      </c>
      <c r="D19" s="23" t="s">
        <v>47</v>
      </c>
      <c r="E19" s="24"/>
      <c r="F19" s="25" t="str">
        <f t="shared" si="3"/>
        <v>Сок фруктовый</v>
      </c>
      <c r="G19" s="23" t="s">
        <v>9</v>
      </c>
      <c r="H19" s="23" t="str">
        <f t="shared" ref="H19:H33" si="4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Салат из отварной моркови с растительным маслом</v>
      </c>
      <c r="C23" s="23" t="s">
        <v>14</v>
      </c>
      <c r="D23" s="23" t="s">
        <v>37</v>
      </c>
      <c r="E23" s="24"/>
      <c r="F23" s="25" t="str">
        <f t="shared" si="3"/>
        <v>Салат из отварной моркови с растительным маслом</v>
      </c>
      <c r="G23" s="23" t="str">
        <f t="shared" ref="G23:G33" si="5">C23</f>
        <v>30</v>
      </c>
      <c r="H23" s="23" t="str">
        <f t="shared" si="4"/>
        <v>30,18</v>
      </c>
    </row>
    <row r="24" spans="2:8" ht="24.75" customHeight="1">
      <c r="B24" s="25" t="str">
        <f>сад!B24</f>
        <v>Суп картофельный с макаронными изделиями</v>
      </c>
      <c r="C24" s="23" t="s">
        <v>9</v>
      </c>
      <c r="D24" s="23" t="s">
        <v>38</v>
      </c>
      <c r="E24" s="24"/>
      <c r="F24" s="25" t="str">
        <f t="shared" si="3"/>
        <v>Суп картофельный с макаронными изделиями</v>
      </c>
      <c r="G24" s="23" t="str">
        <f t="shared" si="5"/>
        <v>150</v>
      </c>
      <c r="H24" s="23" t="str">
        <f t="shared" si="4"/>
        <v>75,58</v>
      </c>
    </row>
    <row r="25" spans="2:8" ht="24.75" customHeight="1">
      <c r="B25" s="25" t="str">
        <f>сад!B25</f>
        <v>Шницель мясной с соусом</v>
      </c>
      <c r="C25" s="23" t="s">
        <v>53</v>
      </c>
      <c r="D25" s="40" t="s">
        <v>48</v>
      </c>
      <c r="E25" s="24"/>
      <c r="F25" s="25" t="str">
        <f t="shared" si="3"/>
        <v>Шницель мясной с соусом</v>
      </c>
      <c r="G25" s="23" t="str">
        <f t="shared" si="5"/>
        <v>65</v>
      </c>
      <c r="H25" s="40" t="str">
        <f t="shared" si="4"/>
        <v>123,73</v>
      </c>
    </row>
    <row r="26" spans="2:8" ht="24.75" customHeight="1">
      <c r="B26" s="25" t="str">
        <f>сад!B26</f>
        <v>Рис отварной</v>
      </c>
      <c r="C26" s="31" t="s">
        <v>56</v>
      </c>
      <c r="D26" s="31" t="s">
        <v>57</v>
      </c>
      <c r="E26" s="24"/>
      <c r="F26" s="25" t="str">
        <f t="shared" si="3"/>
        <v>Рис отварной</v>
      </c>
      <c r="G26" s="23" t="str">
        <f t="shared" si="5"/>
        <v>110</v>
      </c>
      <c r="H26" s="23" t="str">
        <f t="shared" si="4"/>
        <v>118,36</v>
      </c>
    </row>
    <row r="27" spans="2:8" ht="24.75" customHeight="1">
      <c r="B27" s="25" t="str">
        <f>сад!B27</f>
        <v>Чай черный с сахаром</v>
      </c>
      <c r="C27" s="23" t="s">
        <v>10</v>
      </c>
      <c r="D27" s="23" t="s">
        <v>39</v>
      </c>
      <c r="E27" s="24"/>
      <c r="F27" s="25" t="str">
        <f t="shared" si="3"/>
        <v>Чай черный с сахаром</v>
      </c>
      <c r="G27" s="23" t="str">
        <f t="shared" si="5"/>
        <v>180</v>
      </c>
      <c r="H27" s="23" t="str">
        <f t="shared" si="4"/>
        <v>34,45</v>
      </c>
    </row>
    <row r="28" spans="2:8" ht="24.75" customHeight="1">
      <c r="B28" s="25" t="str">
        <f>сад!B28</f>
        <v>Хлеб пшеничный/ржаной витаминизированный</v>
      </c>
      <c r="C28" s="31" t="s">
        <v>51</v>
      </c>
      <c r="D28" s="31" t="s">
        <v>52</v>
      </c>
      <c r="E28" s="24"/>
      <c r="F28" s="25" t="str">
        <f t="shared" si="3"/>
        <v>Хлеб пшеничный/ржаной витаминизированный</v>
      </c>
      <c r="G28" s="23" t="str">
        <f t="shared" si="5"/>
        <v>20/20</v>
      </c>
      <c r="H28" s="23" t="str">
        <f t="shared" si="4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6"/>
      <c r="D30" s="26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5"/>
      <c r="D31" s="25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Булочка домашняя</v>
      </c>
      <c r="C32" s="23" t="s">
        <v>11</v>
      </c>
      <c r="D32" s="23" t="s">
        <v>34</v>
      </c>
      <c r="E32" s="24"/>
      <c r="F32" s="25" t="str">
        <f t="shared" si="3"/>
        <v>Булочка домашняя</v>
      </c>
      <c r="G32" s="23" t="str">
        <f t="shared" si="5"/>
        <v>50</v>
      </c>
      <c r="H32" s="23" t="str">
        <f t="shared" si="4"/>
        <v>183,46</v>
      </c>
    </row>
    <row r="33" spans="2:8" ht="24.75" customHeight="1">
      <c r="B33" s="25" t="str">
        <f>сад!B33</f>
        <v>Молоко кипяченое</v>
      </c>
      <c r="C33" s="23" t="s">
        <v>10</v>
      </c>
      <c r="D33" s="23" t="s">
        <v>40</v>
      </c>
      <c r="E33" s="24"/>
      <c r="F33" s="25" t="str">
        <f t="shared" si="3"/>
        <v>Молоко кипяченое</v>
      </c>
      <c r="G33" s="23" t="str">
        <f t="shared" si="5"/>
        <v>180</v>
      </c>
      <c r="H33" s="23" t="str">
        <f t="shared" si="4"/>
        <v>96,3</v>
      </c>
    </row>
    <row r="34" spans="2:8" ht="24.75" customHeight="1">
      <c r="B34" s="25"/>
      <c r="C34" s="25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F2:H2"/>
    <mergeCell ref="B2:D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2021-11-10T11:52:36Z</cp:lastPrinted>
  <dcterms:created xsi:type="dcterms:W3CDTF">1996-10-08T23:32:33Z</dcterms:created>
  <dcterms:modified xsi:type="dcterms:W3CDTF">2022-04-21T05:47:51Z</dcterms:modified>
</cp:coreProperties>
</file>