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H31" i="17"/>
  <c r="F13"/>
  <c r="G13"/>
  <c r="H13"/>
  <c r="F14"/>
  <c r="G14"/>
  <c r="H14"/>
  <c r="G13" i="18"/>
  <c r="G14"/>
  <c r="G12"/>
  <c r="H13"/>
  <c r="H14"/>
  <c r="G31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3" l="1"/>
  <c r="G23"/>
  <c r="H23"/>
  <c r="G30"/>
  <c r="G26"/>
  <c r="G25"/>
  <c r="G24"/>
  <c r="G22"/>
  <c r="G21"/>
  <c r="G17"/>
  <c r="G12"/>
  <c r="F31" l="1"/>
  <c r="F30"/>
  <c r="F22"/>
  <c r="F24"/>
  <c r="F25"/>
  <c r="F26"/>
  <c r="F21"/>
  <c r="H17"/>
  <c r="H21"/>
  <c r="H22"/>
  <c r="H24"/>
  <c r="H25"/>
  <c r="H26"/>
  <c r="H30"/>
  <c r="F17"/>
  <c r="H12"/>
  <c r="F12"/>
</calcChain>
</file>

<file path=xl/sharedStrings.xml><?xml version="1.0" encoding="utf-8"?>
<sst xmlns="http://schemas.openxmlformats.org/spreadsheetml/2006/main" count="102" uniqueCount="59">
  <si>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</si>
  <si>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</si>
  <si>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</si>
  <si>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</si>
  <si>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</si>
  <si>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</si>
  <si>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</si>
  <si>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</si>
  <si>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</si>
  <si>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</si>
  <si>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</si>
  <si>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</si>
  <si>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</si>
  <si>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</si>
  <si>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</si>
  <si>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</si>
  <si>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</si>
  <si>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</si>
  <si>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</si>
  <si>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</si>
  <si>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</si>
  <si>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</si>
  <si>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Чай с молоком  </t>
  </si>
  <si>
    <t>40</t>
  </si>
  <si>
    <t>115</t>
  </si>
  <si>
    <t>65,52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</si>
  <si>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</si>
  <si>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</si>
  <si>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</si>
  <si>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>170</t>
  </si>
  <si>
    <t>10</t>
  </si>
  <si>
    <t>36,9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</si>
  <si>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</si>
  <si>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</si>
  <si>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</si>
  <si>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</si>
  <si>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</si>
  <si>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58,97</t>
  </si>
  <si>
    <t>61,46</t>
  </si>
  <si>
    <t>95,4</t>
  </si>
  <si>
    <t xml:space="preserve">Каша манная молочная жидкая с м/с  </t>
  </si>
  <si>
    <t>120,27</t>
  </si>
  <si>
    <t>118,66</t>
  </si>
  <si>
    <t>91,88</t>
  </si>
  <si>
    <t>105,24</t>
  </si>
  <si>
    <t>85,33</t>
  </si>
  <si>
    <t>130</t>
  </si>
  <si>
    <t>130,05</t>
  </si>
  <si>
    <t>Чай черный с сахаром</t>
  </si>
  <si>
    <t>38,28</t>
  </si>
  <si>
    <t>20/20</t>
  </si>
  <si>
    <t>74,6</t>
  </si>
  <si>
    <t>110</t>
  </si>
  <si>
    <t>110,04</t>
  </si>
  <si>
    <t>34,45</t>
  </si>
  <si>
    <t xml:space="preserve">Суп-пюре с бобовыми   </t>
  </si>
  <si>
    <t>92,09</t>
  </si>
  <si>
    <t>76,74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</si>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</sst>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1" t="s">
        <v>58</v>
      </c>
      <c r="C2" s="31"/>
      <c r="D2" s="31"/>
      <c r="F2" s="31" t="s">
        <v>58</v>
      </c>
      <c r="G2" s="31"/>
      <c r="H2" s="31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8">
        <v>44692</v>
      </c>
      <c r="D7" s="38"/>
      <c r="F7" s="4"/>
      <c r="G7" s="38">
        <f>C7</f>
        <v>44692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4" t="s">
        <v>0</v>
      </c>
      <c r="C9" s="36" t="s">
        <v>19</v>
      </c>
      <c r="D9" s="36" t="s">
        <v>17</v>
      </c>
      <c r="F9" s="34" t="s">
        <v>0</v>
      </c>
      <c r="G9" s="36" t="s">
        <v>19</v>
      </c>
      <c r="H9" s="36" t="s">
        <v>17</v>
      </c>
    </row>
    <row r="10" spans="2:8" ht="37.5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40</v>
      </c>
      <c r="C12" s="24" t="s">
        <v>11</v>
      </c>
      <c r="D12" s="24" t="s">
        <v>41</v>
      </c>
      <c r="E12" s="25"/>
      <c r="F12" s="26" t="str">
        <f>B12</f>
        <v xml:space="preserve">Каша манная молочная жидкая с м/с  </v>
      </c>
      <c r="G12" s="24" t="str">
        <f>C12</f>
        <v>160</v>
      </c>
      <c r="H12" s="24" t="str">
        <f>D12</f>
        <v>120,27</v>
      </c>
    </row>
    <row r="13" spans="2:8" ht="24.75" customHeight="1">
      <c r="B13" s="30" t="s">
        <v>21</v>
      </c>
      <c r="C13" s="24" t="s">
        <v>23</v>
      </c>
      <c r="D13" s="24" t="s">
        <v>24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22</v>
      </c>
      <c r="C14" s="24" t="s">
        <v>13</v>
      </c>
      <c r="D14" s="24" t="s">
        <v>25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14" t="s">
        <v>5</v>
      </c>
      <c r="C16" s="24"/>
      <c r="D16" s="24"/>
      <c r="E16" s="25"/>
      <c r="F16" s="14" t="s">
        <v>5</v>
      </c>
      <c r="G16" s="24"/>
      <c r="H16" s="24"/>
    </row>
    <row r="17" spans="2:8" ht="24.75" customHeight="1">
      <c r="B17" s="26" t="s">
        <v>20</v>
      </c>
      <c r="C17" s="24" t="s">
        <v>10</v>
      </c>
      <c r="D17" s="24" t="s">
        <v>42</v>
      </c>
      <c r="E17" s="25"/>
      <c r="F17" s="26" t="str">
        <f>B17</f>
        <v>Сок фруктовый</v>
      </c>
      <c r="G17" s="24" t="str">
        <f>C17</f>
        <v>180</v>
      </c>
      <c r="H17" s="24" t="str">
        <f>D17</f>
        <v>118,66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7"/>
      <c r="C19" s="24"/>
      <c r="D19" s="24"/>
      <c r="E19" s="25"/>
      <c r="F19" s="27"/>
      <c r="G19" s="24"/>
      <c r="H19" s="24"/>
    </row>
    <row r="20" spans="2:8" ht="24.75" customHeight="1">
      <c r="B20" s="14" t="s">
        <v>7</v>
      </c>
      <c r="C20" s="24"/>
      <c r="D20" s="24"/>
      <c r="E20" s="25"/>
      <c r="F20" s="14" t="s">
        <v>7</v>
      </c>
      <c r="G20" s="24"/>
      <c r="H20" s="24"/>
    </row>
    <row r="21" spans="2:8" ht="24.75" customHeight="1">
      <c r="B21" s="30" t="s">
        <v>55</v>
      </c>
      <c r="C21" s="24" t="s">
        <v>29</v>
      </c>
      <c r="D21" s="24" t="s">
        <v>56</v>
      </c>
      <c r="E21" s="25"/>
      <c r="F21" s="26" t="str">
        <f t="shared" ref="F21:H26" si="3">B21</f>
        <v xml:space="preserve">Суп-пюре с бобовыми   </v>
      </c>
      <c r="G21" s="24" t="str">
        <f t="shared" si="3"/>
        <v>170</v>
      </c>
      <c r="H21" s="24" t="str">
        <f t="shared" si="3"/>
        <v>92,09</v>
      </c>
    </row>
    <row r="22" spans="2:8" ht="24.75" customHeight="1">
      <c r="B22" s="30" t="s">
        <v>26</v>
      </c>
      <c r="C22" s="24" t="s">
        <v>30</v>
      </c>
      <c r="D22" s="24" t="s">
        <v>31</v>
      </c>
      <c r="E22" s="25"/>
      <c r="F22" s="26" t="str">
        <f t="shared" si="3"/>
        <v>Гренки (сухарики)</v>
      </c>
      <c r="G22" s="24" t="str">
        <f t="shared" si="3"/>
        <v>10</v>
      </c>
      <c r="H22" s="24" t="str">
        <f t="shared" si="3"/>
        <v>36,9</v>
      </c>
    </row>
    <row r="23" spans="2:8" ht="24.75" customHeight="1">
      <c r="B23" s="30" t="s">
        <v>27</v>
      </c>
      <c r="C23" s="24" t="s">
        <v>12</v>
      </c>
      <c r="D23" s="24" t="s">
        <v>43</v>
      </c>
      <c r="E23" s="25"/>
      <c r="F23" s="28" t="str">
        <f t="shared" si="3"/>
        <v xml:space="preserve">Колбаски Витаминные из куры  </v>
      </c>
      <c r="G23" s="24" t="str">
        <f t="shared" si="3"/>
        <v>70</v>
      </c>
      <c r="H23" s="24" t="str">
        <f t="shared" si="3"/>
        <v>91,88</v>
      </c>
    </row>
    <row r="24" spans="2:8" ht="24.75" customHeight="1">
      <c r="B24" s="30" t="s">
        <v>28</v>
      </c>
      <c r="C24" s="24" t="s">
        <v>46</v>
      </c>
      <c r="D24" s="24" t="s">
        <v>47</v>
      </c>
      <c r="E24" s="25"/>
      <c r="F24" s="26" t="str">
        <f t="shared" si="3"/>
        <v xml:space="preserve">Каша гречневая рассыпчатая с овощами   </v>
      </c>
      <c r="G24" s="24" t="str">
        <f t="shared" si="3"/>
        <v>130</v>
      </c>
      <c r="H24" s="24" t="str">
        <f t="shared" si="3"/>
        <v>130,05</v>
      </c>
    </row>
    <row r="25" spans="2:8" ht="24.75" customHeight="1">
      <c r="B25" s="30" t="s">
        <v>48</v>
      </c>
      <c r="C25" s="24" t="s">
        <v>13</v>
      </c>
      <c r="D25" s="24" t="s">
        <v>49</v>
      </c>
      <c r="E25" s="25"/>
      <c r="F25" s="26" t="str">
        <f t="shared" si="3"/>
        <v>Чай черный с сахаром</v>
      </c>
      <c r="G25" s="24" t="str">
        <f t="shared" si="3"/>
        <v>200</v>
      </c>
      <c r="H25" s="24" t="str">
        <f t="shared" si="3"/>
        <v>38,28</v>
      </c>
    </row>
    <row r="26" spans="2:8" ht="24.75" customHeight="1">
      <c r="B26" s="26" t="s">
        <v>14</v>
      </c>
      <c r="C26" s="24" t="s">
        <v>50</v>
      </c>
      <c r="D26" s="24" t="s">
        <v>51</v>
      </c>
      <c r="E26" s="25"/>
      <c r="F26" s="26" t="str">
        <f t="shared" si="3"/>
        <v>Хлеб пшеничный/ржаной витаминизированный</v>
      </c>
      <c r="G26" s="24" t="str">
        <f t="shared" si="3"/>
        <v>20/20</v>
      </c>
      <c r="H26" s="24" t="str">
        <f t="shared" si="3"/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7"/>
      <c r="C28" s="24"/>
      <c r="D28" s="24"/>
      <c r="E28" s="25"/>
      <c r="F28" s="27"/>
      <c r="G28" s="24"/>
      <c r="H28" s="24"/>
    </row>
    <row r="29" spans="2:8" ht="24.75" customHeight="1">
      <c r="B29" s="14" t="s">
        <v>6</v>
      </c>
      <c r="C29" s="29"/>
      <c r="D29" s="29"/>
      <c r="E29" s="25"/>
      <c r="F29" s="14" t="s">
        <v>6</v>
      </c>
      <c r="G29" s="24"/>
      <c r="H29" s="24"/>
    </row>
    <row r="30" spans="2:8" ht="24.75" customHeight="1">
      <c r="B30" s="30" t="s">
        <v>32</v>
      </c>
      <c r="C30" s="24" t="s">
        <v>34</v>
      </c>
      <c r="D30" s="24" t="s">
        <v>35</v>
      </c>
      <c r="E30" s="25"/>
      <c r="F30" s="26" t="str">
        <f>B30</f>
        <v xml:space="preserve">Ватрушка со сметаной   </v>
      </c>
      <c r="G30" s="24" t="str">
        <f>C30</f>
        <v>65</v>
      </c>
      <c r="H30" s="24" t="str">
        <f>D30</f>
        <v>201,62</v>
      </c>
    </row>
    <row r="31" spans="2:8" ht="24.75" customHeight="1">
      <c r="B31" s="30" t="s">
        <v>33</v>
      </c>
      <c r="C31" s="24" t="s">
        <v>13</v>
      </c>
      <c r="D31" s="24" t="s">
        <v>36</v>
      </c>
      <c r="E31" s="25"/>
      <c r="F31" s="26" t="str">
        <f t="shared" ref="F31" si="4">B31</f>
        <v>Кисломолочные продукты (витаминизированные)</v>
      </c>
      <c r="G31" s="24" t="str">
        <f t="shared" ref="G31" si="5">C31</f>
        <v>200</v>
      </c>
      <c r="H31" s="24" t="str">
        <f>D31</f>
        <v>106</v>
      </c>
    </row>
    <row r="32" spans="2:8" ht="24.75" customHeight="1">
      <c r="B32" s="26"/>
      <c r="C32" s="24"/>
      <c r="D32" s="24"/>
      <c r="E32" s="25"/>
      <c r="F32" s="26"/>
      <c r="G32" s="26"/>
      <c r="H32" s="24"/>
    </row>
    <row r="33" spans="2:8" ht="11.25" customHeight="1">
      <c r="B33" s="3"/>
      <c r="C33" s="3"/>
      <c r="F33" s="3"/>
      <c r="G33" s="3"/>
      <c r="H33" s="7"/>
    </row>
    <row r="34" spans="2:8" s="22" customFormat="1">
      <c r="B34" s="23" t="s">
        <v>2</v>
      </c>
      <c r="C34" s="23"/>
      <c r="D34" s="21"/>
      <c r="F34" s="23" t="s">
        <v>2</v>
      </c>
      <c r="G34" s="23"/>
      <c r="H34" s="21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55118110236220474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F3" sqref="F3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1" t="s">
        <v>58</v>
      </c>
      <c r="C2" s="31"/>
      <c r="D2" s="31"/>
      <c r="F2" s="31" t="s">
        <v>58</v>
      </c>
      <c r="G2" s="31"/>
      <c r="H2" s="31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38">
        <f>сад!C7</f>
        <v>44692</v>
      </c>
      <c r="D7" s="38"/>
      <c r="F7" s="4"/>
      <c r="G7" s="38">
        <f>C7</f>
        <v>44692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2.75" customHeight="1">
      <c r="B9" s="34" t="s">
        <v>0</v>
      </c>
      <c r="C9" s="36" t="s">
        <v>18</v>
      </c>
      <c r="D9" s="36" t="s">
        <v>17</v>
      </c>
      <c r="F9" s="34" t="s">
        <v>0</v>
      </c>
      <c r="G9" s="36" t="s">
        <v>18</v>
      </c>
      <c r="H9" s="36" t="s">
        <v>17</v>
      </c>
    </row>
    <row r="10" spans="2:8" ht="36.950000000000003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жидкая с м/с  </v>
      </c>
      <c r="C12" s="15" t="s">
        <v>15</v>
      </c>
      <c r="D12" s="15" t="s">
        <v>44</v>
      </c>
      <c r="E12" s="16"/>
      <c r="F12" s="17" t="str">
        <f>B12</f>
        <v xml:space="preserve">Каша манная молочная жидкая с м/с  </v>
      </c>
      <c r="G12" s="15" t="str">
        <f>C12</f>
        <v>140</v>
      </c>
      <c r="H12" s="15" t="str">
        <f>D12</f>
        <v>105,24</v>
      </c>
    </row>
    <row r="13" spans="2:8" ht="24.75" customHeight="1">
      <c r="B13" s="17" t="str">
        <f>сад!B13</f>
        <v xml:space="preserve">Бутерброд с сыром  </v>
      </c>
      <c r="C13" s="15" t="s">
        <v>23</v>
      </c>
      <c r="D13" s="15" t="s">
        <v>24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37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/>
      <c r="C15" s="24"/>
      <c r="D15" s="24"/>
      <c r="E15" s="16"/>
      <c r="F15" s="17"/>
      <c r="G15" s="15"/>
      <c r="H15" s="15"/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сад!B16</f>
        <v>Завтрак 2</v>
      </c>
      <c r="C17" s="15"/>
      <c r="D17" s="15"/>
      <c r="E17" s="16"/>
      <c r="F17" s="14" t="str">
        <f t="shared" ref="F17:F32" si="3">B17</f>
        <v>Завтрак 2</v>
      </c>
      <c r="G17" s="15"/>
      <c r="H17" s="15"/>
    </row>
    <row r="18" spans="2:8" ht="24.75" customHeight="1">
      <c r="B18" s="17" t="str">
        <f>сад!B17</f>
        <v>Сок фруктовый</v>
      </c>
      <c r="C18" s="15" t="s">
        <v>9</v>
      </c>
      <c r="D18" s="15" t="s">
        <v>45</v>
      </c>
      <c r="E18" s="16"/>
      <c r="F18" s="17" t="str">
        <f t="shared" si="3"/>
        <v>Сок фруктовый</v>
      </c>
      <c r="G18" s="15" t="str">
        <f t="shared" ref="G18:G32" si="4">C18</f>
        <v>150</v>
      </c>
      <c r="H18" s="15" t="str">
        <f t="shared" ref="H18:H32" si="5">D18</f>
        <v>85,33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сад!B20</f>
        <v>Обед</v>
      </c>
      <c r="C21" s="15"/>
      <c r="D21" s="15"/>
      <c r="E21" s="16"/>
      <c r="F21" s="14" t="str">
        <f t="shared" si="3"/>
        <v>Обед</v>
      </c>
      <c r="G21" s="15"/>
      <c r="H21" s="15"/>
    </row>
    <row r="22" spans="2:8" ht="24.75" customHeight="1">
      <c r="B22" s="17" t="str">
        <f>сад!B21</f>
        <v xml:space="preserve">Суп-пюре с бобовыми   </v>
      </c>
      <c r="C22" s="15" t="s">
        <v>15</v>
      </c>
      <c r="D22" s="15" t="s">
        <v>57</v>
      </c>
      <c r="E22" s="16"/>
      <c r="F22" s="17" t="str">
        <f t="shared" si="3"/>
        <v xml:space="preserve">Суп-пюре с бобовыми   </v>
      </c>
      <c r="G22" s="15" t="str">
        <f t="shared" si="4"/>
        <v>140</v>
      </c>
      <c r="H22" s="15" t="str">
        <f t="shared" si="5"/>
        <v>76,74</v>
      </c>
    </row>
    <row r="23" spans="2:8" ht="24.75" customHeight="1">
      <c r="B23" s="17" t="str">
        <f>сад!B22</f>
        <v>Гренки (сухарики)</v>
      </c>
      <c r="C23" s="15" t="s">
        <v>30</v>
      </c>
      <c r="D23" s="15" t="s">
        <v>31</v>
      </c>
      <c r="E23" s="16"/>
      <c r="F23" s="17" t="str">
        <f t="shared" si="3"/>
        <v>Гренки (сухарики)</v>
      </c>
      <c r="G23" s="15" t="str">
        <f t="shared" si="4"/>
        <v>10</v>
      </c>
      <c r="H23" s="15" t="str">
        <f t="shared" si="5"/>
        <v>36,9</v>
      </c>
    </row>
    <row r="24" spans="2:8" ht="24.75" customHeight="1">
      <c r="B24" s="18" t="str">
        <f>сад!B23</f>
        <v xml:space="preserve">Колбаски Витаминные из куры  </v>
      </c>
      <c r="C24" s="15" t="s">
        <v>16</v>
      </c>
      <c r="D24" s="15" t="s">
        <v>38</v>
      </c>
      <c r="E24" s="16"/>
      <c r="F24" s="19" t="str">
        <f t="shared" si="3"/>
        <v xml:space="preserve">Колбаски Витаминные из куры  </v>
      </c>
      <c r="G24" s="15" t="str">
        <f t="shared" si="4"/>
        <v>60</v>
      </c>
      <c r="H24" s="15" t="str">
        <f t="shared" si="5"/>
        <v>61,46</v>
      </c>
    </row>
    <row r="25" spans="2:8" ht="24.75" customHeight="1">
      <c r="B25" s="17" t="str">
        <f>сад!B24</f>
        <v xml:space="preserve">Каша гречневая рассыпчатая с овощами   </v>
      </c>
      <c r="C25" s="15" t="s">
        <v>52</v>
      </c>
      <c r="D25" s="15" t="s">
        <v>53</v>
      </c>
      <c r="E25" s="16"/>
      <c r="F25" s="17" t="str">
        <f t="shared" si="3"/>
        <v xml:space="preserve">Каша гречневая рассыпчатая с овощами   </v>
      </c>
      <c r="G25" s="15" t="str">
        <f t="shared" si="4"/>
        <v>110</v>
      </c>
      <c r="H25" s="15" t="str">
        <f t="shared" si="5"/>
        <v>110,04</v>
      </c>
    </row>
    <row r="26" spans="2:8" ht="24.75" customHeight="1">
      <c r="B26" s="17" t="str">
        <f>сад!B25</f>
        <v>Чай черный с сахаром</v>
      </c>
      <c r="C26" s="15" t="s">
        <v>10</v>
      </c>
      <c r="D26" s="15" t="s">
        <v>54</v>
      </c>
      <c r="E26" s="16"/>
      <c r="F26" s="17" t="str">
        <f t="shared" si="3"/>
        <v>Чай черный с сахаром</v>
      </c>
      <c r="G26" s="15" t="str">
        <f t="shared" si="4"/>
        <v>180</v>
      </c>
      <c r="H26" s="15" t="str">
        <f t="shared" si="5"/>
        <v>34,45</v>
      </c>
    </row>
    <row r="27" spans="2:8" ht="24.75" customHeight="1">
      <c r="B27" s="17" t="str">
        <f>сад!B26</f>
        <v>Хлеб пшеничный/ржаной витаминизированный</v>
      </c>
      <c r="C27" s="15" t="s">
        <v>50</v>
      </c>
      <c r="D27" s="15" t="s">
        <v>51</v>
      </c>
      <c r="E27" s="16"/>
      <c r="F27" s="17" t="str">
        <f t="shared" si="3"/>
        <v>Хлеб пшеничный/ржаной витаминизированный</v>
      </c>
      <c r="G27" s="15" t="str">
        <f t="shared" si="4"/>
        <v>20/20</v>
      </c>
      <c r="H27" s="15" t="str">
        <f t="shared" si="5"/>
        <v>74,6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сад!B29</f>
        <v>Полдник</v>
      </c>
      <c r="C30" s="20"/>
      <c r="D30" s="20"/>
      <c r="E30" s="16"/>
      <c r="F30" s="14" t="str">
        <f t="shared" si="3"/>
        <v>Полдник</v>
      </c>
      <c r="G30" s="15"/>
      <c r="H30" s="15"/>
    </row>
    <row r="31" spans="2:8" ht="24.75" customHeight="1">
      <c r="B31" s="17" t="str">
        <f>сад!B30</f>
        <v xml:space="preserve">Ватрушка со сметаной   </v>
      </c>
      <c r="C31" s="15" t="s">
        <v>34</v>
      </c>
      <c r="D31" s="15" t="s">
        <v>35</v>
      </c>
      <c r="E31" s="16"/>
      <c r="F31" s="17" t="str">
        <f t="shared" si="3"/>
        <v xml:space="preserve">Ватрушка со сметаной   </v>
      </c>
      <c r="G31" s="15" t="str">
        <f t="shared" si="4"/>
        <v>65</v>
      </c>
      <c r="H31" s="15" t="str">
        <f t="shared" si="5"/>
        <v>201,62</v>
      </c>
    </row>
    <row r="32" spans="2:8" ht="24.75" customHeight="1">
      <c r="B32" s="17" t="str">
        <f>сад!B31</f>
        <v>Кисломолочные продукты (витаминизированные)</v>
      </c>
      <c r="C32" s="15" t="s">
        <v>10</v>
      </c>
      <c r="D32" s="15" t="s">
        <v>39</v>
      </c>
      <c r="E32" s="16"/>
      <c r="F32" s="17" t="str">
        <f t="shared" si="3"/>
        <v>Кисломолочные продукты (витаминизированные)</v>
      </c>
      <c r="G32" s="15" t="str">
        <f t="shared" si="4"/>
        <v>180</v>
      </c>
      <c r="H32" s="15" t="str">
        <f t="shared" si="5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B2:D2"/>
    <mergeCell ref="B8:D8"/>
    <mergeCell ref="B9:B10"/>
    <mergeCell ref="D9:D10"/>
    <mergeCell ref="C7:D7"/>
    <mergeCell ref="C9:C10"/>
    <mergeCell ref="F2:H2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2022-04-07T03:46:29Z</cp:lastPrinted>
  <dcterms:created xsi:type="dcterms:W3CDTF">1996-10-08T23:32:33Z</dcterms:created>
  <dcterms:modified xsi:type="dcterms:W3CDTF">2022-05-05T03:32:34Z</dcterms:modified>
</cp:coreProperties>
</file>