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F24" i="17"/>
  <c r="G30" i="18"/>
  <c r="H30"/>
  <c r="G31"/>
  <c r="G32"/>
  <c r="H32"/>
  <c r="G33"/>
  <c r="H33"/>
  <c r="B29"/>
  <c r="F29" s="1"/>
  <c r="B30"/>
  <c r="F30" s="1"/>
  <c r="B31"/>
  <c r="F31" s="1"/>
  <c r="B32"/>
  <c r="F32" s="1"/>
  <c r="B33"/>
  <c r="F33" s="1"/>
  <c r="F34" i="17"/>
  <c r="G34"/>
  <c r="H34"/>
  <c r="F31"/>
  <c r="G31"/>
  <c r="H31"/>
  <c r="G12" i="18"/>
  <c r="H12"/>
  <c r="G13"/>
  <c r="H13"/>
  <c r="F13" i="17"/>
  <c r="G13"/>
  <c r="H13"/>
  <c r="F14"/>
  <c r="G14"/>
  <c r="H14"/>
  <c r="G22" i="18" l="1"/>
  <c r="H22"/>
  <c r="F22"/>
  <c r="F23" i="17"/>
  <c r="G23"/>
  <c r="H23"/>
  <c r="C6" i="18"/>
  <c r="G6" s="1"/>
  <c r="G7" i="17"/>
  <c r="G17" i="18"/>
  <c r="G21"/>
  <c r="G24"/>
  <c r="G25"/>
  <c r="G26"/>
  <c r="G11"/>
  <c r="G18" i="17"/>
  <c r="G22"/>
  <c r="G25"/>
  <c r="G26"/>
  <c r="G27"/>
  <c r="G32"/>
  <c r="G33"/>
  <c r="G12"/>
  <c r="H17" i="18"/>
  <c r="H21"/>
  <c r="H25"/>
  <c r="H26"/>
  <c r="H11"/>
  <c r="B13"/>
  <c r="F13" s="1"/>
  <c r="B12"/>
  <c r="F12" s="1"/>
  <c r="B16"/>
  <c r="F16" s="1"/>
  <c r="B17"/>
  <c r="F17" s="1"/>
  <c r="B20"/>
  <c r="F20" s="1"/>
  <c r="B21"/>
  <c r="F21" s="1"/>
  <c r="B24"/>
  <c r="F24" s="1"/>
  <c r="B25"/>
  <c r="F25" s="1"/>
  <c r="B26"/>
  <c r="F26" s="1"/>
  <c r="B11"/>
  <c r="F11" s="1"/>
  <c r="H18" i="17"/>
  <c r="H22"/>
  <c r="H25"/>
  <c r="H26"/>
  <c r="H27"/>
  <c r="H33"/>
  <c r="H12"/>
  <c r="F17"/>
  <c r="F18"/>
  <c r="F21"/>
  <c r="F22"/>
  <c r="F25"/>
  <c r="F26"/>
  <c r="F27"/>
  <c r="F30"/>
  <c r="F32"/>
  <c r="F33"/>
  <c r="F12"/>
</calcChain>
</file>

<file path=xl/sharedStrings.xml><?xml version="1.0" encoding="utf-8"?>
<sst xmlns="http://schemas.openxmlformats.org/spreadsheetml/2006/main" count="115" uniqueCount="63">
  <si>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</si>
  <si>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</si>
  <si>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</si>
  <si>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</si>
  <si>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</si>
  <si>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</si>
  <si>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</si>
  <si>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</si>
  <si>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</si>
  <si>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</si>
  <si>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</si>
  <si>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50</t>
  </si>
  <si>
    <t>200</t>
  </si>
  <si>
    <t>30</t>
  </si>
  <si>
    <t>Хлеб пшеничный/ржаной витаминизированный</t>
  </si>
  <si>
    <t>Калорийность блюд</t>
  </si>
  <si>
    <t>100</t>
  </si>
  <si>
    <t>120</t>
  </si>
  <si>
    <t xml:space="preserve">Объем порций (г.), Возраст 1,5-3 </t>
  </si>
  <si>
    <t>Объем порций (г.), Возраст 3-7</t>
  </si>
  <si>
    <t>Бутерброд с маслом и повидлом</t>
  </si>
  <si>
    <t>45</t>
  </si>
  <si>
    <t>Какао с молоком</t>
  </si>
  <si>
    <t>74,46</t>
  </si>
  <si>
    <t>Хлеб пшеничный витаминизированный</t>
  </si>
  <si>
    <t>47</t>
  </si>
  <si>
    <t>Щи из свежей капусты со сметаной</t>
  </si>
  <si>
    <t>58,46</t>
  </si>
  <si>
    <t>Греча рассыпчатая</t>
  </si>
  <si>
    <t>Чай черный с сахаром</t>
  </si>
  <si>
    <t>38,28</t>
  </si>
  <si>
    <t>Пудинг из творога с яблоками</t>
  </si>
  <si>
    <t>Молоко сгущенное с сахаром</t>
  </si>
  <si>
    <t>20</t>
  </si>
  <si>
    <t>Чай с лимоном</t>
  </si>
  <si>
    <t>67,01</t>
  </si>
  <si>
    <t>48,72</t>
  </si>
  <si>
    <t>34,45</t>
  </si>
  <si>
    <t>35,98</t>
  </si>
  <si>
    <t>Суп молочный с лапшой</t>
  </si>
  <si>
    <t>97,18</t>
  </si>
  <si>
    <t>39,8</t>
  </si>
  <si>
    <t>Фрукты</t>
  </si>
  <si>
    <t>214,14</t>
  </si>
  <si>
    <t>137,3</t>
  </si>
  <si>
    <t>110</t>
  </si>
  <si>
    <t>140,6</t>
  </si>
  <si>
    <t>Тефтели мясные с с/с</t>
  </si>
  <si>
    <t>60</t>
  </si>
  <si>
    <t>Соус сметанный</t>
  </si>
  <si>
    <t>130</t>
  </si>
  <si>
    <t>20/20</t>
  </si>
  <si>
    <t>15</t>
  </si>
  <si>
    <t>123,17</t>
  </si>
  <si>
    <t>19,25</t>
  </si>
  <si>
    <t>102,64</t>
  </si>
  <si>
    <t>14,44</t>
  </si>
  <si>
    <t>134,26</t>
  </si>
  <si>
    <t>158,67</t>
  </si>
  <si>
    <t>74,6</t>
  </si>
  <si>
    <t>29,98</t>
  </si>
  <si>
    <t>164,76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</si>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</sst>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3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6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8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0" fontId="2" fillId="0" borderId="0" xfId="1" applyFont="1" applyAlignment="1">
      <alignment horizontal="right"/>
    </xf>
    <xf numFmtId="0" fontId="2" fillId="0" borderId="0" xfId="1" applyFont="1" applyAlignment="1"/>
    <xf numFmtId="0" fontId="9" fillId="0" borderId="0" xfId="1" applyFont="1"/>
    <xf numFmtId="49" fontId="9" fillId="0" borderId="0" xfId="1" applyNumberFormat="1" applyFont="1"/>
    <xf numFmtId="1" fontId="9" fillId="0" borderId="0" xfId="1" applyNumberFormat="1" applyFont="1" applyAlignment="1">
      <alignment horizontal="left"/>
    </xf>
    <xf numFmtId="0" fontId="10" fillId="0" borderId="1" xfId="1" applyFont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1" fillId="0" borderId="0" xfId="1" applyFont="1"/>
    <xf numFmtId="0" fontId="11" fillId="0" borderId="1" xfId="1" applyFont="1" applyBorder="1"/>
    <xf numFmtId="0" fontId="9" fillId="0" borderId="0" xfId="0" applyFont="1"/>
    <xf numFmtId="49" fontId="9" fillId="0" borderId="0" xfId="0" applyNumberFormat="1" applyFont="1"/>
    <xf numFmtId="1" fontId="9" fillId="0" borderId="0" xfId="0" applyNumberFormat="1" applyFont="1" applyAlignment="1">
      <alignment horizontal="left"/>
    </xf>
    <xf numFmtId="0" fontId="10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horizontal="right"/>
    </xf>
    <xf numFmtId="49" fontId="11" fillId="0" borderId="3" xfId="0" applyNumberFormat="1" applyFont="1" applyBorder="1" applyAlignment="1">
      <alignment horizontal="center"/>
    </xf>
    <xf numFmtId="49" fontId="11" fillId="0" borderId="3" xfId="1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49" fontId="11" fillId="2" borderId="3" xfId="0" applyNumberFormat="1" applyFont="1" applyFill="1" applyBorder="1" applyAlignment="1">
      <alignment horizontal="center" vertical="center"/>
    </xf>
    <xf numFmtId="49" fontId="11" fillId="2" borderId="4" xfId="0" applyNumberFormat="1" applyFont="1" applyFill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11" fillId="0" borderId="3" xfId="1" applyNumberFormat="1" applyFont="1" applyBorder="1" applyAlignment="1">
      <alignment horizontal="center" vertical="center"/>
    </xf>
    <xf numFmtId="49" fontId="11" fillId="0" borderId="4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 applyAlignment="1"/>
    <xf numFmtId="165" fontId="6" fillId="0" borderId="0" xfId="1" applyNumberFormat="1" applyFont="1" applyAlignment="1">
      <alignment horizontal="center"/>
    </xf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2490107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490107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2517321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64929" y="399710"/>
          <a:ext cx="2517321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3</xdr:row>
      <xdr:rowOff>133350</xdr:rowOff>
    </xdr:from>
    <xdr:to>
      <xdr:col>2</xdr:col>
      <xdr:colOff>0</xdr:colOff>
      <xdr:row>3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4</xdr:row>
      <xdr:rowOff>133350</xdr:rowOff>
    </xdr:from>
    <xdr:to>
      <xdr:col>3</xdr:col>
      <xdr:colOff>654844</xdr:colOff>
      <xdr:row>5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0</xdr:rowOff>
    </xdr:from>
    <xdr:to>
      <xdr:col>1</xdr:col>
      <xdr:colOff>2517323</xdr:colOff>
      <xdr:row>7</xdr:row>
      <xdr:rowOff>26081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244929"/>
          <a:ext cx="2517322" cy="1999116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3</xdr:row>
      <xdr:rowOff>133350</xdr:rowOff>
    </xdr:from>
    <xdr:to>
      <xdr:col>6</xdr:col>
      <xdr:colOff>0</xdr:colOff>
      <xdr:row>3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4</xdr:row>
      <xdr:rowOff>133350</xdr:rowOff>
    </xdr:from>
    <xdr:to>
      <xdr:col>7</xdr:col>
      <xdr:colOff>654844</xdr:colOff>
      <xdr:row>5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5442</xdr:colOff>
      <xdr:row>1</xdr:row>
      <xdr:rowOff>0</xdr:rowOff>
    </xdr:from>
    <xdr:to>
      <xdr:col>5</xdr:col>
      <xdr:colOff>2435678</xdr:colOff>
      <xdr:row>7</xdr:row>
      <xdr:rowOff>26081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97585" y="244929"/>
          <a:ext cx="2430236" cy="1999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8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28515625" style="1" customWidth="1"/>
    <col min="4" max="4" width="14.7109375" style="7" customWidth="1"/>
    <col min="5" max="5" width="8.85546875" style="1"/>
    <col min="6" max="6" width="80.5703125" style="1" customWidth="1"/>
    <col min="7" max="7" width="12" style="1" customWidth="1"/>
    <col min="8" max="8" width="15.14062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62</v>
      </c>
      <c r="F2" s="7"/>
      <c r="G2" s="7"/>
      <c r="H2" s="6" t="s">
        <v>62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46">
        <v>44707</v>
      </c>
      <c r="D7" s="46"/>
      <c r="F7" s="4"/>
      <c r="G7" s="46">
        <f>C7</f>
        <v>44707</v>
      </c>
      <c r="H7" s="46"/>
    </row>
    <row r="8" spans="2:8" ht="20.25">
      <c r="B8" s="44" t="s">
        <v>1</v>
      </c>
      <c r="C8" s="44"/>
      <c r="D8" s="45"/>
      <c r="F8" s="44" t="s">
        <v>1</v>
      </c>
      <c r="G8" s="44"/>
      <c r="H8" s="45"/>
    </row>
    <row r="9" spans="2:8" ht="18.75" customHeight="1">
      <c r="B9" s="42" t="s">
        <v>0</v>
      </c>
      <c r="C9" s="47" t="s">
        <v>19</v>
      </c>
      <c r="D9" s="47" t="s">
        <v>15</v>
      </c>
      <c r="F9" s="42" t="s">
        <v>0</v>
      </c>
      <c r="G9" s="47" t="s">
        <v>19</v>
      </c>
      <c r="H9" s="47" t="s">
        <v>15</v>
      </c>
    </row>
    <row r="10" spans="2:8" ht="37.5" customHeight="1">
      <c r="B10" s="43"/>
      <c r="C10" s="48"/>
      <c r="D10" s="48"/>
      <c r="F10" s="43"/>
      <c r="G10" s="48"/>
      <c r="H10" s="48"/>
    </row>
    <row r="11" spans="2:8" ht="24.75" customHeight="1">
      <c r="B11" s="30" t="s">
        <v>8</v>
      </c>
      <c r="C11" s="31"/>
      <c r="D11" s="31"/>
      <c r="E11" s="32"/>
      <c r="F11" s="30" t="s">
        <v>8</v>
      </c>
      <c r="G11" s="31"/>
      <c r="H11" s="31"/>
    </row>
    <row r="12" spans="2:8" ht="24.75" customHeight="1">
      <c r="B12" s="33" t="s">
        <v>39</v>
      </c>
      <c r="C12" s="31" t="s">
        <v>10</v>
      </c>
      <c r="D12" s="31" t="s">
        <v>61</v>
      </c>
      <c r="E12" s="32"/>
      <c r="F12" s="33" t="str">
        <f>B12</f>
        <v>Суп молочный с лапшой</v>
      </c>
      <c r="G12" s="31" t="str">
        <f>C12</f>
        <v>180</v>
      </c>
      <c r="H12" s="31" t="str">
        <f>D12</f>
        <v>164,76</v>
      </c>
    </row>
    <row r="13" spans="2:8" ht="24.75" customHeight="1">
      <c r="B13" s="33" t="s">
        <v>20</v>
      </c>
      <c r="C13" s="31" t="s">
        <v>21</v>
      </c>
      <c r="D13" s="31" t="s">
        <v>40</v>
      </c>
      <c r="E13" s="32"/>
      <c r="F13" s="33" t="str">
        <f t="shared" ref="F13:F14" si="0">B13</f>
        <v>Бутерброд с маслом и повидлом</v>
      </c>
      <c r="G13" s="31" t="str">
        <f t="shared" ref="G13:G14" si="1">C13</f>
        <v>45</v>
      </c>
      <c r="H13" s="31" t="str">
        <f t="shared" ref="H13:H14" si="2">D13</f>
        <v>97,18</v>
      </c>
    </row>
    <row r="14" spans="2:8" ht="24.75" customHeight="1">
      <c r="B14" s="33" t="s">
        <v>22</v>
      </c>
      <c r="C14" s="31" t="s">
        <v>12</v>
      </c>
      <c r="D14" s="31" t="s">
        <v>23</v>
      </c>
      <c r="E14" s="32"/>
      <c r="F14" s="33" t="str">
        <f t="shared" si="0"/>
        <v>Какао с молоком</v>
      </c>
      <c r="G14" s="31" t="str">
        <f t="shared" si="1"/>
        <v>200</v>
      </c>
      <c r="H14" s="31" t="str">
        <f t="shared" si="2"/>
        <v>74,46</v>
      </c>
    </row>
    <row r="15" spans="2:8" ht="24.75" customHeight="1">
      <c r="B15" s="33"/>
      <c r="C15" s="31"/>
      <c r="D15" s="31"/>
      <c r="E15" s="32"/>
      <c r="F15" s="33"/>
      <c r="G15" s="31"/>
      <c r="H15" s="31"/>
    </row>
    <row r="16" spans="2:8" ht="24.75" customHeight="1">
      <c r="B16" s="33"/>
      <c r="C16" s="31"/>
      <c r="D16" s="31"/>
      <c r="E16" s="32"/>
      <c r="F16" s="33"/>
      <c r="G16" s="31"/>
      <c r="H16" s="31"/>
    </row>
    <row r="17" spans="2:8" ht="24.75" customHeight="1">
      <c r="B17" s="30" t="s">
        <v>5</v>
      </c>
      <c r="C17" s="31"/>
      <c r="D17" s="31"/>
      <c r="E17" s="32"/>
      <c r="F17" s="30" t="str">
        <f t="shared" ref="F17:F33" si="3">B17</f>
        <v>Завтрак 2</v>
      </c>
      <c r="G17" s="31"/>
      <c r="H17" s="31"/>
    </row>
    <row r="18" spans="2:8" ht="24.75" customHeight="1">
      <c r="B18" s="33" t="s">
        <v>42</v>
      </c>
      <c r="C18" s="31" t="s">
        <v>16</v>
      </c>
      <c r="D18" s="31" t="s">
        <v>25</v>
      </c>
      <c r="E18" s="32"/>
      <c r="F18" s="33" t="str">
        <f t="shared" si="3"/>
        <v>Фрукты</v>
      </c>
      <c r="G18" s="31" t="str">
        <f t="shared" ref="G18:G33" si="4">C18</f>
        <v>100</v>
      </c>
      <c r="H18" s="31" t="str">
        <f t="shared" ref="H18:H33" si="5">D18</f>
        <v>47</v>
      </c>
    </row>
    <row r="19" spans="2:8" ht="24.75" customHeight="1">
      <c r="B19" s="33"/>
      <c r="C19" s="31"/>
      <c r="D19" s="31"/>
      <c r="E19" s="32"/>
      <c r="F19" s="33"/>
      <c r="G19" s="31"/>
      <c r="H19" s="31"/>
    </row>
    <row r="20" spans="2:8" ht="24.75" customHeight="1">
      <c r="B20" s="34"/>
      <c r="C20" s="31"/>
      <c r="D20" s="31"/>
      <c r="E20" s="32"/>
      <c r="F20" s="33"/>
      <c r="G20" s="31"/>
      <c r="H20" s="31"/>
    </row>
    <row r="21" spans="2:8" ht="24.75" customHeight="1">
      <c r="B21" s="30" t="s">
        <v>7</v>
      </c>
      <c r="C21" s="31"/>
      <c r="D21" s="31"/>
      <c r="E21" s="32"/>
      <c r="F21" s="30" t="str">
        <f t="shared" si="3"/>
        <v>Обед</v>
      </c>
      <c r="G21" s="31"/>
      <c r="H21" s="31"/>
    </row>
    <row r="22" spans="2:8" ht="24.75" customHeight="1">
      <c r="B22" s="33" t="s">
        <v>26</v>
      </c>
      <c r="C22" s="31" t="s">
        <v>10</v>
      </c>
      <c r="D22" s="31" t="s">
        <v>27</v>
      </c>
      <c r="E22" s="32"/>
      <c r="F22" s="33" t="str">
        <f t="shared" si="3"/>
        <v>Щи из свежей капусты со сметаной</v>
      </c>
      <c r="G22" s="31" t="str">
        <f t="shared" si="4"/>
        <v>180</v>
      </c>
      <c r="H22" s="31" t="str">
        <f t="shared" si="5"/>
        <v>58,46</v>
      </c>
    </row>
    <row r="23" spans="2:8" ht="24.75" customHeight="1">
      <c r="B23" s="33" t="s">
        <v>47</v>
      </c>
      <c r="C23" s="31" t="s">
        <v>48</v>
      </c>
      <c r="D23" s="35" t="s">
        <v>53</v>
      </c>
      <c r="E23" s="32"/>
      <c r="F23" s="33" t="str">
        <f t="shared" ref="F23:F24" si="6">B23</f>
        <v>Тефтели мясные с с/с</v>
      </c>
      <c r="G23" s="31" t="str">
        <f t="shared" ref="G23" si="7">C23</f>
        <v>60</v>
      </c>
      <c r="H23" s="35" t="str">
        <f t="shared" ref="H23" si="8">D23</f>
        <v>123,17</v>
      </c>
    </row>
    <row r="24" spans="2:8" ht="24.75" customHeight="1">
      <c r="B24" s="33" t="s">
        <v>49</v>
      </c>
      <c r="C24" s="31" t="s">
        <v>33</v>
      </c>
      <c r="D24" s="35" t="s">
        <v>54</v>
      </c>
      <c r="E24" s="32"/>
      <c r="F24" s="33" t="str">
        <f t="shared" si="6"/>
        <v>Соус сметанный</v>
      </c>
      <c r="G24" s="31" t="s">
        <v>33</v>
      </c>
      <c r="H24" s="35" t="s">
        <v>54</v>
      </c>
    </row>
    <row r="25" spans="2:8" ht="24.75" customHeight="1">
      <c r="B25" s="33" t="s">
        <v>28</v>
      </c>
      <c r="C25" s="31" t="s">
        <v>50</v>
      </c>
      <c r="D25" s="31" t="s">
        <v>58</v>
      </c>
      <c r="E25" s="32"/>
      <c r="F25" s="33" t="str">
        <f t="shared" si="3"/>
        <v>Греча рассыпчатая</v>
      </c>
      <c r="G25" s="31" t="str">
        <f t="shared" si="4"/>
        <v>130</v>
      </c>
      <c r="H25" s="31" t="str">
        <f t="shared" si="5"/>
        <v>158,67</v>
      </c>
    </row>
    <row r="26" spans="2:8" ht="24.75" customHeight="1">
      <c r="B26" s="26" t="s">
        <v>29</v>
      </c>
      <c r="C26" s="31" t="s">
        <v>12</v>
      </c>
      <c r="D26" s="31" t="s">
        <v>30</v>
      </c>
      <c r="E26" s="32"/>
      <c r="F26" s="33" t="str">
        <f t="shared" si="3"/>
        <v>Чай черный с сахаром</v>
      </c>
      <c r="G26" s="31" t="str">
        <f t="shared" si="4"/>
        <v>200</v>
      </c>
      <c r="H26" s="31" t="str">
        <f t="shared" si="5"/>
        <v>38,28</v>
      </c>
    </row>
    <row r="27" spans="2:8" ht="24.75" customHeight="1">
      <c r="B27" s="33" t="s">
        <v>14</v>
      </c>
      <c r="C27" s="31" t="s">
        <v>51</v>
      </c>
      <c r="D27" s="31" t="s">
        <v>59</v>
      </c>
      <c r="E27" s="32"/>
      <c r="F27" s="33" t="str">
        <f t="shared" si="3"/>
        <v>Хлеб пшеничный/ржаной витаминизированный</v>
      </c>
      <c r="G27" s="31" t="str">
        <f t="shared" si="4"/>
        <v>20/20</v>
      </c>
      <c r="H27" s="31" t="str">
        <f t="shared" si="5"/>
        <v>74,6</v>
      </c>
    </row>
    <row r="28" spans="2:8" ht="24.75" customHeight="1">
      <c r="B28" s="33"/>
      <c r="C28" s="31"/>
      <c r="D28" s="31"/>
      <c r="E28" s="32"/>
      <c r="F28" s="33"/>
      <c r="G28" s="31"/>
      <c r="H28" s="31"/>
    </row>
    <row r="29" spans="2:8" ht="24.75" customHeight="1">
      <c r="B29" s="33"/>
      <c r="C29" s="31"/>
      <c r="D29" s="31"/>
      <c r="E29" s="32"/>
      <c r="F29" s="33"/>
      <c r="G29" s="31"/>
      <c r="H29" s="31"/>
    </row>
    <row r="30" spans="2:8" ht="24.75" customHeight="1">
      <c r="B30" s="30" t="s">
        <v>6</v>
      </c>
      <c r="C30" s="31"/>
      <c r="D30" s="31"/>
      <c r="E30" s="32"/>
      <c r="F30" s="30" t="str">
        <f>B30</f>
        <v>Полдник</v>
      </c>
      <c r="G30" s="31"/>
      <c r="H30" s="31"/>
    </row>
    <row r="31" spans="2:8" ht="24.75" customHeight="1">
      <c r="B31" s="33" t="s">
        <v>31</v>
      </c>
      <c r="C31" s="31" t="s">
        <v>17</v>
      </c>
      <c r="D31" s="38" t="s">
        <v>43</v>
      </c>
      <c r="E31" s="32"/>
      <c r="F31" s="33" t="str">
        <f t="shared" ref="F31" si="9">B31</f>
        <v>Пудинг из творога с яблоками</v>
      </c>
      <c r="G31" s="31" t="str">
        <f t="shared" ref="G31" si="10">C31</f>
        <v>120</v>
      </c>
      <c r="H31" s="40" t="str">
        <f t="shared" ref="H31" si="11">D31</f>
        <v>214,14</v>
      </c>
    </row>
    <row r="32" spans="2:8" ht="24.75" customHeight="1">
      <c r="B32" s="33" t="s">
        <v>32</v>
      </c>
      <c r="C32" s="31" t="s">
        <v>13</v>
      </c>
      <c r="D32" s="39"/>
      <c r="E32" s="32"/>
      <c r="F32" s="33" t="str">
        <f t="shared" si="3"/>
        <v>Молоко сгущенное с сахаром</v>
      </c>
      <c r="G32" s="31" t="str">
        <f t="shared" si="4"/>
        <v>30</v>
      </c>
      <c r="H32" s="41"/>
    </row>
    <row r="33" spans="2:8" ht="24.75" customHeight="1">
      <c r="B33" s="33" t="s">
        <v>34</v>
      </c>
      <c r="C33" s="31" t="s">
        <v>10</v>
      </c>
      <c r="D33" s="31" t="s">
        <v>38</v>
      </c>
      <c r="E33" s="32"/>
      <c r="F33" s="33" t="str">
        <f t="shared" si="3"/>
        <v>Чай с лимоном</v>
      </c>
      <c r="G33" s="31" t="str">
        <f t="shared" si="4"/>
        <v>180</v>
      </c>
      <c r="H33" s="31" t="str">
        <f t="shared" si="5"/>
        <v>35,98</v>
      </c>
    </row>
    <row r="34" spans="2:8" ht="24.75" customHeight="1">
      <c r="B34" s="33" t="s">
        <v>24</v>
      </c>
      <c r="C34" s="31" t="s">
        <v>33</v>
      </c>
      <c r="D34" s="31" t="s">
        <v>41</v>
      </c>
      <c r="E34" s="32"/>
      <c r="F34" s="33" t="str">
        <f t="shared" ref="F34" si="12">B34</f>
        <v>Хлеб пшеничный витаминизированный</v>
      </c>
      <c r="G34" s="31" t="str">
        <f t="shared" ref="G34" si="13">C34</f>
        <v>20</v>
      </c>
      <c r="H34" s="31" t="str">
        <f t="shared" ref="H34" si="14">D34</f>
        <v>39,8</v>
      </c>
    </row>
    <row r="35" spans="2:8" ht="11.25" customHeight="1">
      <c r="B35" s="3"/>
      <c r="C35" s="3"/>
      <c r="F35" s="3"/>
      <c r="G35" s="3"/>
      <c r="H35" s="7"/>
    </row>
    <row r="36" spans="2:8" s="27" customFormat="1">
      <c r="B36" s="29" t="s">
        <v>2</v>
      </c>
      <c r="C36" s="29"/>
      <c r="D36" s="28"/>
      <c r="F36" s="29" t="s">
        <v>2</v>
      </c>
      <c r="G36" s="29"/>
      <c r="H36" s="28"/>
    </row>
    <row r="37" spans="2:8">
      <c r="B37" s="2"/>
      <c r="C37" s="2"/>
      <c r="F37" s="2"/>
      <c r="G37" s="2"/>
      <c r="H37" s="7"/>
    </row>
    <row r="38" spans="2:8">
      <c r="B38" s="2"/>
      <c r="C38" s="2"/>
      <c r="F38" s="2"/>
      <c r="G38" s="2"/>
      <c r="H38" s="7"/>
    </row>
  </sheetData>
  <mergeCells count="12">
    <mergeCell ref="D31:D32"/>
    <mergeCell ref="H31:H32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855468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4.7109375" style="12" customWidth="1"/>
    <col min="5" max="5" width="8.85546875" style="11"/>
    <col min="6" max="6" width="80.5703125" style="11" customWidth="1"/>
    <col min="7" max="7" width="12.7109375" style="11" customWidth="1"/>
    <col min="8" max="8" width="15.42578125" style="11" customWidth="1"/>
    <col min="9" max="16384" width="8.85546875" style="11"/>
  </cols>
  <sheetData>
    <row r="1" spans="2:8">
      <c r="B1" s="19" t="s">
        <v>3</v>
      </c>
      <c r="C1" s="19"/>
      <c r="F1" s="19" t="s">
        <v>3</v>
      </c>
      <c r="G1" s="19"/>
      <c r="H1" s="12"/>
    </row>
    <row r="2" spans="2:8">
      <c r="B2" s="12"/>
      <c r="C2" s="12"/>
      <c r="D2" s="6" t="s">
        <v>62</v>
      </c>
      <c r="F2" s="12"/>
      <c r="G2" s="12"/>
      <c r="H2" s="6" t="s">
        <v>62</v>
      </c>
    </row>
    <row r="3" spans="2:8">
      <c r="B3" s="12"/>
      <c r="C3" s="12"/>
      <c r="D3" s="18" t="s">
        <v>4</v>
      </c>
      <c r="F3" s="12"/>
      <c r="G3" s="12"/>
      <c r="H3" s="18" t="s">
        <v>4</v>
      </c>
    </row>
    <row r="4" spans="2:8" ht="24" customHeight="1">
      <c r="B4" s="17"/>
      <c r="C4" s="17"/>
      <c r="D4" s="11"/>
      <c r="F4" s="17"/>
      <c r="G4" s="17"/>
    </row>
    <row r="5" spans="2:8" ht="44.25" customHeight="1">
      <c r="B5" s="16"/>
      <c r="C5" s="16"/>
      <c r="F5" s="16"/>
      <c r="G5" s="16"/>
      <c r="H5" s="12"/>
    </row>
    <row r="6" spans="2:8" ht="29.25" customHeight="1">
      <c r="B6" s="15"/>
      <c r="C6" s="55">
        <f>сад!C7</f>
        <v>44707</v>
      </c>
      <c r="D6" s="55"/>
      <c r="F6" s="15"/>
      <c r="G6" s="55">
        <f>C6</f>
        <v>44707</v>
      </c>
      <c r="H6" s="55"/>
    </row>
    <row r="7" spans="2:8" ht="20.25">
      <c r="B7" s="53" t="s">
        <v>1</v>
      </c>
      <c r="C7" s="53"/>
      <c r="D7" s="54"/>
      <c r="F7" s="53" t="s">
        <v>1</v>
      </c>
      <c r="G7" s="53"/>
      <c r="H7" s="54"/>
    </row>
    <row r="8" spans="2:8" ht="18.75" customHeight="1">
      <c r="B8" s="51" t="s">
        <v>0</v>
      </c>
      <c r="C8" s="47" t="s">
        <v>18</v>
      </c>
      <c r="D8" s="56" t="s">
        <v>15</v>
      </c>
      <c r="F8" s="51" t="s">
        <v>0</v>
      </c>
      <c r="G8" s="47" t="s">
        <v>18</v>
      </c>
      <c r="H8" s="56" t="s">
        <v>15</v>
      </c>
    </row>
    <row r="9" spans="2:8" ht="37.5" customHeight="1">
      <c r="B9" s="52"/>
      <c r="C9" s="48"/>
      <c r="D9" s="57"/>
      <c r="F9" s="52"/>
      <c r="G9" s="48"/>
      <c r="H9" s="57"/>
    </row>
    <row r="10" spans="2:8" ht="24.75" customHeight="1">
      <c r="B10" s="23" t="s">
        <v>8</v>
      </c>
      <c r="C10" s="24"/>
      <c r="D10" s="24"/>
      <c r="E10" s="25"/>
      <c r="F10" s="23" t="s">
        <v>8</v>
      </c>
      <c r="G10" s="23"/>
      <c r="H10" s="24"/>
    </row>
    <row r="11" spans="2:8" ht="24.75" customHeight="1">
      <c r="B11" s="26" t="str">
        <f>сад!B12</f>
        <v>Суп молочный с лапшой</v>
      </c>
      <c r="C11" s="24" t="s">
        <v>9</v>
      </c>
      <c r="D11" s="24" t="s">
        <v>44</v>
      </c>
      <c r="E11" s="25"/>
      <c r="F11" s="26" t="str">
        <f>B11</f>
        <v>Суп молочный с лапшой</v>
      </c>
      <c r="G11" s="24" t="str">
        <f>C11</f>
        <v>150</v>
      </c>
      <c r="H11" s="24" t="str">
        <f>D11</f>
        <v>137,3</v>
      </c>
    </row>
    <row r="12" spans="2:8" ht="24.75" customHeight="1">
      <c r="B12" s="26" t="str">
        <f>сад!B13</f>
        <v>Бутерброд с маслом и повидлом</v>
      </c>
      <c r="C12" s="24" t="s">
        <v>21</v>
      </c>
      <c r="D12" s="24" t="s">
        <v>40</v>
      </c>
      <c r="E12" s="25"/>
      <c r="F12" s="26" t="str">
        <f t="shared" ref="F12:F13" si="0">B12</f>
        <v>Бутерброд с маслом и повидлом</v>
      </c>
      <c r="G12" s="24" t="str">
        <f t="shared" ref="G12:G13" si="1">C12</f>
        <v>45</v>
      </c>
      <c r="H12" s="24" t="str">
        <f t="shared" ref="H12:H13" si="2">D12</f>
        <v>97,18</v>
      </c>
    </row>
    <row r="13" spans="2:8" ht="24.75" customHeight="1">
      <c r="B13" s="26" t="str">
        <f>сад!B14</f>
        <v>Какао с молоком</v>
      </c>
      <c r="C13" s="24" t="s">
        <v>10</v>
      </c>
      <c r="D13" s="24" t="s">
        <v>35</v>
      </c>
      <c r="E13" s="25"/>
      <c r="F13" s="26" t="str">
        <f t="shared" si="0"/>
        <v>Какао с молоком</v>
      </c>
      <c r="G13" s="24" t="str">
        <f t="shared" si="1"/>
        <v>180</v>
      </c>
      <c r="H13" s="24" t="str">
        <f t="shared" si="2"/>
        <v>67,01</v>
      </c>
    </row>
    <row r="14" spans="2:8" ht="24.75" customHeight="1">
      <c r="B14" s="26"/>
      <c r="C14" s="24"/>
      <c r="D14" s="24"/>
      <c r="E14" s="25"/>
      <c r="F14" s="26"/>
      <c r="G14" s="24"/>
      <c r="H14" s="24"/>
    </row>
    <row r="15" spans="2:8" ht="24.75" customHeight="1">
      <c r="B15" s="26"/>
      <c r="C15" s="24"/>
      <c r="D15" s="24"/>
      <c r="E15" s="25"/>
      <c r="F15" s="26"/>
      <c r="G15" s="24"/>
      <c r="H15" s="24"/>
    </row>
    <row r="16" spans="2:8" ht="24.75" customHeight="1">
      <c r="B16" s="23" t="str">
        <f>сад!B17</f>
        <v>Завтрак 2</v>
      </c>
      <c r="C16" s="24"/>
      <c r="D16" s="24"/>
      <c r="E16" s="25"/>
      <c r="F16" s="23" t="str">
        <f t="shared" ref="F16:F21" si="3">B16</f>
        <v>Завтрак 2</v>
      </c>
      <c r="G16" s="24"/>
      <c r="H16" s="24"/>
    </row>
    <row r="17" spans="2:8" ht="24.75" customHeight="1">
      <c r="B17" s="26" t="str">
        <f>сад!B18</f>
        <v>Фрукты</v>
      </c>
      <c r="C17" s="24" t="s">
        <v>16</v>
      </c>
      <c r="D17" s="24" t="s">
        <v>25</v>
      </c>
      <c r="E17" s="25"/>
      <c r="F17" s="26" t="str">
        <f t="shared" si="3"/>
        <v>Фрукты</v>
      </c>
      <c r="G17" s="24" t="str">
        <f t="shared" ref="G17:G21" si="4">C17</f>
        <v>100</v>
      </c>
      <c r="H17" s="24" t="str">
        <f t="shared" ref="H17:H21" si="5">D17</f>
        <v>47</v>
      </c>
    </row>
    <row r="18" spans="2:8" ht="24.75" customHeight="1">
      <c r="B18" s="26"/>
      <c r="C18" s="24"/>
      <c r="D18" s="24"/>
      <c r="E18" s="25"/>
      <c r="F18" s="26"/>
      <c r="G18" s="24"/>
      <c r="H18" s="24"/>
    </row>
    <row r="19" spans="2:8" ht="24.75" customHeight="1">
      <c r="B19" s="26"/>
      <c r="C19" s="24"/>
      <c r="D19" s="24"/>
      <c r="E19" s="25"/>
      <c r="F19" s="26"/>
      <c r="G19" s="24"/>
      <c r="H19" s="24"/>
    </row>
    <row r="20" spans="2:8" ht="24.75" customHeight="1">
      <c r="B20" s="23" t="str">
        <f>сад!B21</f>
        <v>Обед</v>
      </c>
      <c r="C20" s="24"/>
      <c r="D20" s="24"/>
      <c r="E20" s="25"/>
      <c r="F20" s="23" t="str">
        <f t="shared" si="3"/>
        <v>Обед</v>
      </c>
      <c r="G20" s="24"/>
      <c r="H20" s="24"/>
    </row>
    <row r="21" spans="2:8" ht="24.75" customHeight="1">
      <c r="B21" s="26" t="str">
        <f>сад!B22</f>
        <v>Щи из свежей капусты со сметаной</v>
      </c>
      <c r="C21" s="24" t="s">
        <v>9</v>
      </c>
      <c r="D21" s="24" t="s">
        <v>36</v>
      </c>
      <c r="E21" s="25"/>
      <c r="F21" s="26" t="str">
        <f t="shared" si="3"/>
        <v>Щи из свежей капусты со сметаной</v>
      </c>
      <c r="G21" s="24" t="str">
        <f t="shared" si="4"/>
        <v>150</v>
      </c>
      <c r="H21" s="24" t="str">
        <f t="shared" si="5"/>
        <v>48,72</v>
      </c>
    </row>
    <row r="22" spans="2:8" ht="24.75" customHeight="1">
      <c r="B22" s="26" t="s">
        <v>47</v>
      </c>
      <c r="C22" s="24" t="s">
        <v>11</v>
      </c>
      <c r="D22" s="36" t="s">
        <v>55</v>
      </c>
      <c r="E22" s="25"/>
      <c r="F22" s="26" t="str">
        <f t="shared" ref="F22" si="6">B22</f>
        <v>Тефтели мясные с с/с</v>
      </c>
      <c r="G22" s="24" t="str">
        <f t="shared" ref="G22" si="7">C22</f>
        <v>50</v>
      </c>
      <c r="H22" s="36" t="str">
        <f t="shared" ref="H22" si="8">D22</f>
        <v>102,64</v>
      </c>
    </row>
    <row r="23" spans="2:8" ht="24.75" customHeight="1">
      <c r="B23" s="26" t="s">
        <v>49</v>
      </c>
      <c r="C23" s="24" t="s">
        <v>52</v>
      </c>
      <c r="D23" s="36" t="s">
        <v>56</v>
      </c>
      <c r="E23" s="25"/>
      <c r="F23" s="26" t="s">
        <v>49</v>
      </c>
      <c r="G23" s="24" t="s">
        <v>52</v>
      </c>
      <c r="H23" s="36" t="s">
        <v>56</v>
      </c>
    </row>
    <row r="24" spans="2:8" ht="24.75" customHeight="1">
      <c r="B24" s="26" t="str">
        <f>сад!B25</f>
        <v>Греча рассыпчатая</v>
      </c>
      <c r="C24" s="24" t="s">
        <v>45</v>
      </c>
      <c r="D24" s="24" t="s">
        <v>57</v>
      </c>
      <c r="E24" s="25"/>
      <c r="F24" s="26" t="str">
        <f t="shared" ref="F24:G26" si="9">B24</f>
        <v>Греча рассыпчатая</v>
      </c>
      <c r="G24" s="24" t="str">
        <f t="shared" si="9"/>
        <v>110</v>
      </c>
      <c r="H24" s="24" t="s">
        <v>57</v>
      </c>
    </row>
    <row r="25" spans="2:8" ht="24.75" customHeight="1">
      <c r="B25" s="26" t="str">
        <f>сад!B26</f>
        <v>Чай черный с сахаром</v>
      </c>
      <c r="C25" s="24" t="s">
        <v>10</v>
      </c>
      <c r="D25" s="24" t="s">
        <v>37</v>
      </c>
      <c r="E25" s="25"/>
      <c r="F25" s="26" t="str">
        <f t="shared" si="9"/>
        <v>Чай черный с сахаром</v>
      </c>
      <c r="G25" s="24" t="str">
        <f t="shared" si="9"/>
        <v>180</v>
      </c>
      <c r="H25" s="24" t="str">
        <f>D25</f>
        <v>34,45</v>
      </c>
    </row>
    <row r="26" spans="2:8" ht="24.75" customHeight="1">
      <c r="B26" s="26" t="str">
        <f>сад!B27</f>
        <v>Хлеб пшеничный/ржаной витаминизированный</v>
      </c>
      <c r="C26" s="24" t="s">
        <v>51</v>
      </c>
      <c r="D26" s="24" t="s">
        <v>59</v>
      </c>
      <c r="E26" s="25"/>
      <c r="F26" s="26" t="str">
        <f t="shared" si="9"/>
        <v>Хлеб пшеничный/ржаной витаминизированный</v>
      </c>
      <c r="G26" s="24" t="str">
        <f t="shared" si="9"/>
        <v>20/20</v>
      </c>
      <c r="H26" s="24" t="str">
        <f>D26</f>
        <v>74,6</v>
      </c>
    </row>
    <row r="27" spans="2:8" ht="24.75" customHeight="1">
      <c r="B27" s="26"/>
      <c r="C27" s="24"/>
      <c r="D27" s="24"/>
      <c r="E27" s="25"/>
      <c r="F27" s="26"/>
      <c r="G27" s="24"/>
      <c r="H27" s="24"/>
    </row>
    <row r="28" spans="2:8" ht="24.75" customHeight="1">
      <c r="B28" s="26"/>
      <c r="C28" s="24"/>
      <c r="D28" s="24"/>
      <c r="E28" s="25"/>
      <c r="F28" s="26"/>
      <c r="G28" s="24"/>
      <c r="H28" s="24"/>
    </row>
    <row r="29" spans="2:8" ht="24.75" customHeight="1">
      <c r="B29" s="23" t="str">
        <f>сад!B30</f>
        <v>Полдник</v>
      </c>
      <c r="C29" s="24"/>
      <c r="D29" s="24"/>
      <c r="E29" s="25"/>
      <c r="F29" s="23" t="str">
        <f t="shared" ref="F29:F33" si="10">B29</f>
        <v>Полдник</v>
      </c>
      <c r="G29" s="24"/>
      <c r="H29" s="24"/>
    </row>
    <row r="30" spans="2:8" ht="24.75" customHeight="1">
      <c r="B30" s="26" t="str">
        <f>сад!B31</f>
        <v>Пудинг из творога с яблоками</v>
      </c>
      <c r="C30" s="24" t="s">
        <v>45</v>
      </c>
      <c r="D30" s="49" t="s">
        <v>46</v>
      </c>
      <c r="E30" s="25"/>
      <c r="F30" s="26" t="str">
        <f t="shared" si="10"/>
        <v>Пудинг из творога с яблоками</v>
      </c>
      <c r="G30" s="24" t="str">
        <f t="shared" ref="G30:G33" si="11">C30</f>
        <v>110</v>
      </c>
      <c r="H30" s="49" t="str">
        <f t="shared" ref="H30:H33" si="12">D30</f>
        <v>140,6</v>
      </c>
    </row>
    <row r="31" spans="2:8" ht="24.75" customHeight="1">
      <c r="B31" s="26" t="str">
        <f>сад!B32</f>
        <v>Молоко сгущенное с сахаром</v>
      </c>
      <c r="C31" s="24" t="s">
        <v>33</v>
      </c>
      <c r="D31" s="50"/>
      <c r="E31" s="25"/>
      <c r="F31" s="26" t="str">
        <f t="shared" si="10"/>
        <v>Молоко сгущенное с сахаром</v>
      </c>
      <c r="G31" s="24" t="str">
        <f t="shared" si="11"/>
        <v>20</v>
      </c>
      <c r="H31" s="50"/>
    </row>
    <row r="32" spans="2:8" ht="24.75" customHeight="1">
      <c r="B32" s="26" t="str">
        <f>сад!B33</f>
        <v>Чай с лимоном</v>
      </c>
      <c r="C32" s="37" t="s">
        <v>9</v>
      </c>
      <c r="D32" s="37" t="s">
        <v>60</v>
      </c>
      <c r="E32" s="25"/>
      <c r="F32" s="26" t="str">
        <f t="shared" si="10"/>
        <v>Чай с лимоном</v>
      </c>
      <c r="G32" s="24" t="str">
        <f t="shared" si="11"/>
        <v>150</v>
      </c>
      <c r="H32" s="24" t="str">
        <f t="shared" si="12"/>
        <v>29,98</v>
      </c>
    </row>
    <row r="33" spans="2:8" ht="24.75" customHeight="1">
      <c r="B33" s="26" t="str">
        <f>сад!B34</f>
        <v>Хлеб пшеничный витаминизированный</v>
      </c>
      <c r="C33" s="37" t="s">
        <v>33</v>
      </c>
      <c r="D33" s="37" t="s">
        <v>41</v>
      </c>
      <c r="E33" s="25"/>
      <c r="F33" s="26" t="str">
        <f t="shared" si="10"/>
        <v>Хлеб пшеничный витаминизированный</v>
      </c>
      <c r="G33" s="24" t="str">
        <f t="shared" si="11"/>
        <v>20</v>
      </c>
      <c r="H33" s="24" t="str">
        <f t="shared" si="12"/>
        <v>39,8</v>
      </c>
    </row>
    <row r="34" spans="2:8" ht="11.25" customHeight="1">
      <c r="B34" s="14"/>
      <c r="C34" s="14"/>
      <c r="F34" s="14"/>
      <c r="G34" s="14"/>
      <c r="H34" s="12"/>
    </row>
    <row r="35" spans="2:8" s="20" customFormat="1">
      <c r="B35" s="22" t="s">
        <v>2</v>
      </c>
      <c r="C35" s="22"/>
      <c r="D35" s="21"/>
      <c r="F35" s="22" t="s">
        <v>2</v>
      </c>
      <c r="G35" s="22"/>
      <c r="H35" s="21"/>
    </row>
    <row r="36" spans="2:8">
      <c r="B36" s="13"/>
      <c r="C36" s="13"/>
      <c r="F36" s="13"/>
      <c r="G36" s="13"/>
      <c r="H36" s="12"/>
    </row>
    <row r="37" spans="2:8">
      <c r="B37" s="13"/>
      <c r="C37" s="13"/>
      <c r="F37" s="13"/>
      <c r="G37" s="13"/>
      <c r="H37" s="12"/>
    </row>
  </sheetData>
  <mergeCells count="12">
    <mergeCell ref="D30:D31"/>
    <mergeCell ref="H30:H31"/>
    <mergeCell ref="B8:B9"/>
    <mergeCell ref="B7:D7"/>
    <mergeCell ref="C6:D6"/>
    <mergeCell ref="G6:H6"/>
    <mergeCell ref="C8:C9"/>
    <mergeCell ref="G8:G9"/>
    <mergeCell ref="F7:H7"/>
    <mergeCell ref="F8:F9"/>
    <mergeCell ref="H8:H9"/>
    <mergeCell ref="D8:D9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2022-01-27T03:48:09Z</cp:lastPrinted>
  <dcterms:created xsi:type="dcterms:W3CDTF">1996-10-08T23:32:33Z</dcterms:created>
  <dcterms:modified xsi:type="dcterms:W3CDTF">2022-05-19T03:43:18Z</dcterms:modified>
</cp:coreProperties>
</file>