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25" i="18"/>
  <c r="F25" s="1"/>
  <c r="H23"/>
  <c r="H24"/>
  <c r="H25"/>
  <c r="H26"/>
  <c r="G22"/>
  <c r="H22"/>
  <c r="G23"/>
  <c r="G24"/>
  <c r="G25"/>
  <c r="G26"/>
  <c r="F23" i="17"/>
  <c r="G23"/>
  <c r="H23"/>
  <c r="B22" i="18"/>
  <c r="F22" s="1"/>
  <c r="B23"/>
  <c r="F23" s="1"/>
  <c r="B24"/>
  <c r="F24" s="1"/>
  <c r="B26"/>
  <c r="F26" s="1"/>
  <c r="H30"/>
  <c r="C6" l="1"/>
  <c r="G6" s="1"/>
  <c r="G7" i="17"/>
  <c r="H32"/>
  <c r="G12" i="18"/>
  <c r="G13"/>
  <c r="G21"/>
  <c r="G29"/>
  <c r="G30"/>
  <c r="G11"/>
  <c r="G13" i="17"/>
  <c r="G14"/>
  <c r="G18"/>
  <c r="G22"/>
  <c r="G24"/>
  <c r="G25"/>
  <c r="G26"/>
  <c r="G27"/>
  <c r="G31"/>
  <c r="G32"/>
  <c r="G12"/>
  <c r="H12" i="18"/>
  <c r="H13"/>
  <c r="H17"/>
  <c r="H21"/>
  <c r="H29"/>
  <c r="H11"/>
  <c r="B12"/>
  <c r="F12" s="1"/>
  <c r="B13"/>
  <c r="F13" s="1"/>
  <c r="B16"/>
  <c r="F16" s="1"/>
  <c r="B17"/>
  <c r="F17" s="1"/>
  <c r="B20"/>
  <c r="F20" s="1"/>
  <c r="B21"/>
  <c r="F21" s="1"/>
  <c r="B28"/>
  <c r="F28" s="1"/>
  <c r="B29"/>
  <c r="F29" s="1"/>
  <c r="B30"/>
  <c r="F30" s="1"/>
  <c r="B11"/>
  <c r="F11" s="1"/>
  <c r="H13" i="17"/>
  <c r="H14"/>
  <c r="H18"/>
  <c r="H22"/>
  <c r="H24"/>
  <c r="H25"/>
  <c r="H26"/>
  <c r="H27"/>
  <c r="H31"/>
  <c r="H12"/>
  <c r="F13"/>
  <c r="F14"/>
  <c r="F17"/>
  <c r="F18"/>
  <c r="F21"/>
  <c r="F22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<sst xmlns="http://schemas.openxmlformats.org/spreadsheetml/2006/main" count="99" uniqueCount="59">
  <si>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</si>
  <si>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</si>
  <si>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</si>
  <si>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</si>
  <si>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</si>
  <si>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</si>
  <si>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</si>
  <si>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</si>
  <si>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</si>
  <si>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</si>
  <si>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</si>
  <si>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</si>
  <si>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</si>
  <si>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</si>
  <si>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60</t>
  </si>
  <si>
    <t>Хлеб пшеничный/ржаной витаминизированный</t>
  </si>
  <si>
    <t>Калорийность блюд</t>
  </si>
  <si>
    <t>30</t>
  </si>
  <si>
    <t>70</t>
  </si>
  <si>
    <t>Объем порций (г.), Возраст 3-7</t>
  </si>
  <si>
    <t xml:space="preserve">Объем порций (г.), Возраст 1,5-3 </t>
  </si>
  <si>
    <t>Сок фруктовый</t>
  </si>
  <si>
    <t>Каша "Ассорти" молочная жидкая (рис, кукуруза) с/м</t>
  </si>
  <si>
    <t>Бутерброд с маслом 10/30</t>
  </si>
  <si>
    <t>40</t>
  </si>
  <si>
    <t>Чай с молоком</t>
  </si>
  <si>
    <t>65,52</t>
  </si>
  <si>
    <t>50,3</t>
  </si>
  <si>
    <t>Свекольник со сметаной</t>
  </si>
  <si>
    <t>96,28</t>
  </si>
  <si>
    <t>Картофельное пюре</t>
  </si>
  <si>
    <t>Пирожок печеный из дрожжевого теста с капустой, яйцом</t>
  </si>
  <si>
    <t>Чай черный с сахаром</t>
  </si>
  <si>
    <t>38,28</t>
  </si>
  <si>
    <t>140</t>
  </si>
  <si>
    <t>58,97</t>
  </si>
  <si>
    <t>30,18</t>
  </si>
  <si>
    <t>80,24</t>
  </si>
  <si>
    <t>92,43</t>
  </si>
  <si>
    <t>34,45</t>
  </si>
  <si>
    <t>Салат из отварной моркови с растительным маслом</t>
  </si>
  <si>
    <t>102,73</t>
  </si>
  <si>
    <t>125,49</t>
  </si>
  <si>
    <t>118,66</t>
  </si>
  <si>
    <t>20/20</t>
  </si>
  <si>
    <t>89,89</t>
  </si>
  <si>
    <t>85,33</t>
  </si>
  <si>
    <t>74,6</t>
  </si>
  <si>
    <t>Биточек рыбный</t>
  </si>
  <si>
    <t>130</t>
  </si>
  <si>
    <t>110</t>
  </si>
  <si>
    <t>85,45</t>
  </si>
  <si>
    <t>99,69</t>
  </si>
  <si>
    <t>120,42</t>
  </si>
  <si>
    <t>101,90</t>
  </si>
  <si>
    <t>77,03</t>
  </si>
  <si>
    <t>86,25</t>
  </si>
  <si>
    <t>Напиток из смородины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</si>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</sst>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58</v>
      </c>
      <c r="F2" s="6"/>
      <c r="G2" s="6"/>
      <c r="H2" s="5" t="s">
        <v>58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3"/>
      <c r="C7" s="45">
        <v>44708</v>
      </c>
      <c r="D7" s="45"/>
      <c r="F7" s="3"/>
      <c r="G7" s="45">
        <f>C7</f>
        <v>44708</v>
      </c>
      <c r="H7" s="45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39" t="s">
        <v>0</v>
      </c>
      <c r="C9" s="43" t="s">
        <v>19</v>
      </c>
      <c r="D9" s="43" t="s">
        <v>16</v>
      </c>
      <c r="F9" s="39" t="s">
        <v>0</v>
      </c>
      <c r="G9" s="43" t="s">
        <v>19</v>
      </c>
      <c r="H9" s="43" t="s">
        <v>16</v>
      </c>
    </row>
    <row r="10" spans="2:8" ht="37.5" customHeight="1">
      <c r="B10" s="40"/>
      <c r="C10" s="44"/>
      <c r="D10" s="44"/>
      <c r="F10" s="40"/>
      <c r="G10" s="44"/>
      <c r="H10" s="44"/>
    </row>
    <row r="11" spans="2:8" ht="24.75" customHeight="1">
      <c r="B11" s="31" t="s">
        <v>8</v>
      </c>
      <c r="C11" s="31"/>
      <c r="D11" s="32"/>
      <c r="E11" s="33"/>
      <c r="F11" s="31" t="s">
        <v>8</v>
      </c>
      <c r="G11" s="31"/>
      <c r="H11" s="32"/>
    </row>
    <row r="12" spans="2:8" ht="24.75" customHeight="1">
      <c r="B12" s="34" t="s">
        <v>22</v>
      </c>
      <c r="C12" s="32" t="s">
        <v>13</v>
      </c>
      <c r="D12" s="32" t="s">
        <v>41</v>
      </c>
      <c r="E12" s="33"/>
      <c r="F12" s="34" t="str">
        <f>B12</f>
        <v>Каша "Ассорти" молочная жидкая (рис, кукуруза) с/м</v>
      </c>
      <c r="G12" s="32" t="str">
        <f>C12</f>
        <v>160</v>
      </c>
      <c r="H12" s="32" t="str">
        <f>D12</f>
        <v>102,73</v>
      </c>
    </row>
    <row r="13" spans="2:8" ht="24.75" customHeight="1">
      <c r="B13" s="34" t="s">
        <v>23</v>
      </c>
      <c r="C13" s="32" t="s">
        <v>24</v>
      </c>
      <c r="D13" s="32" t="s">
        <v>42</v>
      </c>
      <c r="E13" s="33"/>
      <c r="F13" s="34" t="str">
        <f t="shared" ref="F13:F32" si="0">B13</f>
        <v>Бутерброд с маслом 10/30</v>
      </c>
      <c r="G13" s="32" t="str">
        <f t="shared" ref="G13:G32" si="1">C13</f>
        <v>40</v>
      </c>
      <c r="H13" s="32" t="str">
        <f>D13</f>
        <v>125,49</v>
      </c>
    </row>
    <row r="14" spans="2:8" ht="24.75" customHeight="1">
      <c r="B14" s="34" t="s">
        <v>25</v>
      </c>
      <c r="C14" s="32" t="s">
        <v>11</v>
      </c>
      <c r="D14" s="32" t="s">
        <v>26</v>
      </c>
      <c r="E14" s="33"/>
      <c r="F14" s="34" t="str">
        <f t="shared" si="0"/>
        <v>Чай с молоком</v>
      </c>
      <c r="G14" s="32" t="str">
        <f t="shared" si="1"/>
        <v>200</v>
      </c>
      <c r="H14" s="32" t="str">
        <f>D14</f>
        <v>65,52</v>
      </c>
    </row>
    <row r="15" spans="2:8" ht="24.75" customHeight="1">
      <c r="B15" s="34"/>
      <c r="C15" s="32"/>
      <c r="D15" s="32"/>
      <c r="E15" s="33"/>
      <c r="F15" s="34"/>
      <c r="G15" s="32"/>
      <c r="H15" s="32"/>
    </row>
    <row r="16" spans="2:8" ht="24.75" customHeight="1">
      <c r="B16" s="34"/>
      <c r="C16" s="32"/>
      <c r="D16" s="32"/>
      <c r="E16" s="33"/>
      <c r="F16" s="34"/>
      <c r="G16" s="32"/>
      <c r="H16" s="32"/>
    </row>
    <row r="17" spans="2:8" ht="24.75" customHeight="1">
      <c r="B17" s="31" t="s">
        <v>5</v>
      </c>
      <c r="C17" s="32"/>
      <c r="D17" s="32"/>
      <c r="E17" s="33"/>
      <c r="F17" s="31" t="str">
        <f t="shared" si="0"/>
        <v>Завтрак 2</v>
      </c>
      <c r="G17" s="32"/>
      <c r="H17" s="32"/>
    </row>
    <row r="18" spans="2:8" ht="24.75" customHeight="1">
      <c r="B18" s="34" t="s">
        <v>21</v>
      </c>
      <c r="C18" s="32" t="s">
        <v>12</v>
      </c>
      <c r="D18" s="32" t="s">
        <v>43</v>
      </c>
      <c r="E18" s="33"/>
      <c r="F18" s="34" t="str">
        <f t="shared" si="0"/>
        <v>Сок фруктовый</v>
      </c>
      <c r="G18" s="32" t="str">
        <f t="shared" si="1"/>
        <v>180</v>
      </c>
      <c r="H18" s="32" t="str">
        <f>D18</f>
        <v>118,66</v>
      </c>
    </row>
    <row r="19" spans="2:8" ht="24.75" customHeight="1">
      <c r="B19" s="34"/>
      <c r="C19" s="32"/>
      <c r="D19" s="32"/>
      <c r="E19" s="33"/>
      <c r="F19" s="34"/>
      <c r="G19" s="32"/>
      <c r="H19" s="32"/>
    </row>
    <row r="20" spans="2:8" ht="24.75" customHeight="1">
      <c r="B20" s="35"/>
      <c r="C20" s="32"/>
      <c r="D20" s="32"/>
      <c r="E20" s="33"/>
      <c r="F20" s="34"/>
      <c r="G20" s="32"/>
      <c r="H20" s="32"/>
    </row>
    <row r="21" spans="2:8" ht="24.75" customHeight="1">
      <c r="B21" s="31" t="s">
        <v>7</v>
      </c>
      <c r="C21" s="32"/>
      <c r="D21" s="32"/>
      <c r="E21" s="33"/>
      <c r="F21" s="31" t="str">
        <f t="shared" si="0"/>
        <v>Обед</v>
      </c>
      <c r="G21" s="32"/>
      <c r="H21" s="32"/>
    </row>
    <row r="22" spans="2:8" ht="24.75" customHeight="1">
      <c r="B22" s="34" t="s">
        <v>40</v>
      </c>
      <c r="C22" s="32" t="s">
        <v>10</v>
      </c>
      <c r="D22" s="32" t="s">
        <v>27</v>
      </c>
      <c r="E22" s="33"/>
      <c r="F22" s="34" t="str">
        <f t="shared" si="0"/>
        <v>Салат из отварной моркови с растительным маслом</v>
      </c>
      <c r="G22" s="32" t="str">
        <f t="shared" si="1"/>
        <v>50</v>
      </c>
      <c r="H22" s="32" t="str">
        <f t="shared" ref="H22:H27" si="2">D22</f>
        <v>50,3</v>
      </c>
    </row>
    <row r="23" spans="2:8" ht="24.75" customHeight="1">
      <c r="B23" s="34" t="s">
        <v>28</v>
      </c>
      <c r="C23" s="32" t="s">
        <v>12</v>
      </c>
      <c r="D23" s="32" t="s">
        <v>29</v>
      </c>
      <c r="E23" s="33"/>
      <c r="F23" s="34" t="str">
        <f t="shared" ref="F23" si="3">B23</f>
        <v>Свекольник со сметаной</v>
      </c>
      <c r="G23" s="32" t="str">
        <f t="shared" ref="G23" si="4">C23</f>
        <v>180</v>
      </c>
      <c r="H23" s="32" t="str">
        <f t="shared" ref="H23" si="5">D23</f>
        <v>96,28</v>
      </c>
    </row>
    <row r="24" spans="2:8" ht="24.75" customHeight="1">
      <c r="B24" s="34" t="s">
        <v>48</v>
      </c>
      <c r="C24" s="32" t="s">
        <v>18</v>
      </c>
      <c r="D24" s="37" t="s">
        <v>52</v>
      </c>
      <c r="E24" s="33"/>
      <c r="F24" s="34" t="str">
        <f t="shared" si="0"/>
        <v>Биточек рыбный</v>
      </c>
      <c r="G24" s="32" t="str">
        <f t="shared" si="1"/>
        <v>70</v>
      </c>
      <c r="H24" s="37" t="str">
        <f t="shared" si="2"/>
        <v>99,69</v>
      </c>
    </row>
    <row r="25" spans="2:8" ht="24.75" customHeight="1">
      <c r="B25" s="34" t="s">
        <v>30</v>
      </c>
      <c r="C25" s="32" t="s">
        <v>49</v>
      </c>
      <c r="D25" s="32" t="s">
        <v>53</v>
      </c>
      <c r="E25" s="33"/>
      <c r="F25" s="34" t="str">
        <f t="shared" si="0"/>
        <v>Картофельное пюре</v>
      </c>
      <c r="G25" s="32" t="str">
        <f t="shared" si="1"/>
        <v>130</v>
      </c>
      <c r="H25" s="32" t="str">
        <f t="shared" si="2"/>
        <v>120,42</v>
      </c>
    </row>
    <row r="26" spans="2:8" ht="24.75" customHeight="1">
      <c r="B26" s="34" t="s">
        <v>57</v>
      </c>
      <c r="C26" s="32" t="s">
        <v>12</v>
      </c>
      <c r="D26" s="32" t="s">
        <v>38</v>
      </c>
      <c r="E26" s="33"/>
      <c r="F26" s="34" t="str">
        <f t="shared" si="0"/>
        <v>Напиток из смородины</v>
      </c>
      <c r="G26" s="32" t="str">
        <f t="shared" si="1"/>
        <v>180</v>
      </c>
      <c r="H26" s="32" t="str">
        <f t="shared" si="2"/>
        <v>92,43</v>
      </c>
    </row>
    <row r="27" spans="2:8" ht="24.75" customHeight="1">
      <c r="B27" s="34" t="s">
        <v>15</v>
      </c>
      <c r="C27" s="32" t="s">
        <v>44</v>
      </c>
      <c r="D27" s="32" t="s">
        <v>47</v>
      </c>
      <c r="E27" s="33"/>
      <c r="F27" s="34" t="str">
        <f t="shared" si="0"/>
        <v>Хлеб пшеничный/ржаной витаминизированный</v>
      </c>
      <c r="G27" s="32" t="str">
        <f t="shared" si="1"/>
        <v>20/20</v>
      </c>
      <c r="H27" s="32" t="str">
        <f t="shared" si="2"/>
        <v>74,6</v>
      </c>
    </row>
    <row r="28" spans="2:8" ht="24.75" customHeight="1">
      <c r="B28" s="34"/>
      <c r="C28" s="32"/>
      <c r="D28" s="32"/>
      <c r="E28" s="33"/>
      <c r="F28" s="34"/>
      <c r="G28" s="32"/>
      <c r="H28" s="32"/>
    </row>
    <row r="29" spans="2:8" ht="24.75" customHeight="1">
      <c r="B29" s="35"/>
      <c r="C29" s="32"/>
      <c r="D29" s="32"/>
      <c r="E29" s="33"/>
      <c r="F29" s="34"/>
      <c r="G29" s="32"/>
      <c r="H29" s="32"/>
    </row>
    <row r="30" spans="2:8" ht="24.75" customHeight="1">
      <c r="B30" s="31" t="s">
        <v>6</v>
      </c>
      <c r="C30" s="36"/>
      <c r="D30" s="36"/>
      <c r="E30" s="33"/>
      <c r="F30" s="31" t="str">
        <f t="shared" si="0"/>
        <v>Полдник</v>
      </c>
      <c r="G30" s="32"/>
      <c r="H30" s="32"/>
    </row>
    <row r="31" spans="2:8" ht="24.75" customHeight="1">
      <c r="B31" s="34" t="s">
        <v>31</v>
      </c>
      <c r="C31" s="32" t="s">
        <v>10</v>
      </c>
      <c r="D31" s="32" t="s">
        <v>56</v>
      </c>
      <c r="E31" s="33"/>
      <c r="F31" s="34" t="str">
        <f t="shared" si="0"/>
        <v>Пирожок печеный из дрожжевого теста с капустой, яйцом</v>
      </c>
      <c r="G31" s="32" t="str">
        <f t="shared" si="1"/>
        <v>50</v>
      </c>
      <c r="H31" s="32" t="str">
        <f>D31</f>
        <v>86,25</v>
      </c>
    </row>
    <row r="32" spans="2:8" ht="24.75" customHeight="1">
      <c r="B32" s="34" t="s">
        <v>32</v>
      </c>
      <c r="C32" s="32" t="s">
        <v>11</v>
      </c>
      <c r="D32" s="37" t="s">
        <v>33</v>
      </c>
      <c r="E32" s="33"/>
      <c r="F32" s="34" t="str">
        <f t="shared" si="0"/>
        <v>Чай черный с сахаром</v>
      </c>
      <c r="G32" s="32" t="str">
        <f t="shared" si="1"/>
        <v>200</v>
      </c>
      <c r="H32" s="37" t="str">
        <f>D32</f>
        <v>38,28</v>
      </c>
    </row>
    <row r="33" spans="2:8" ht="24.75" customHeight="1">
      <c r="B33" s="34"/>
      <c r="C33" s="34"/>
      <c r="D33" s="32"/>
      <c r="E33" s="33"/>
      <c r="F33" s="34"/>
      <c r="G33" s="34"/>
      <c r="H33" s="32"/>
    </row>
    <row r="34" spans="2:8" ht="11.25" customHeight="1">
      <c r="B34" s="2"/>
      <c r="C34" s="2"/>
      <c r="F34" s="2"/>
      <c r="G34" s="2"/>
      <c r="H34" s="6"/>
    </row>
    <row r="35" spans="2:8" s="29" customFormat="1">
      <c r="B35" s="30" t="s">
        <v>2</v>
      </c>
      <c r="C35" s="30"/>
      <c r="D35" s="28"/>
      <c r="F35" s="30" t="s">
        <v>2</v>
      </c>
      <c r="G35" s="30"/>
      <c r="H35" s="28"/>
    </row>
  </sheetData>
  <mergeCells count="10">
    <mergeCell ref="B9:B10"/>
    <mergeCell ref="B8:D8"/>
    <mergeCell ref="C9:C10"/>
    <mergeCell ref="C7:D7"/>
    <mergeCell ref="G9:G10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5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4.7109375" style="11" customWidth="1"/>
    <col min="5" max="5" width="8.7109375" style="10"/>
    <col min="6" max="6" width="80.5703125" style="10" customWidth="1"/>
    <col min="7" max="7" width="12.7109375" style="10" customWidth="1"/>
    <col min="8" max="8" width="14.7109375" style="10" customWidth="1"/>
    <col min="9" max="16384" width="8.71093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58</v>
      </c>
      <c r="F2" s="11"/>
      <c r="G2" s="11"/>
      <c r="H2" s="5" t="s">
        <v>58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24" customHeight="1">
      <c r="B4" s="16"/>
      <c r="C4" s="16"/>
      <c r="D4" s="10"/>
      <c r="F4" s="16"/>
      <c r="G4" s="16"/>
    </row>
    <row r="5" spans="2:8" ht="44.25" customHeight="1">
      <c r="B5" s="15"/>
      <c r="C5" s="15"/>
      <c r="F5" s="15"/>
      <c r="G5" s="15"/>
      <c r="H5" s="11"/>
    </row>
    <row r="6" spans="2:8" ht="29.25" customHeight="1">
      <c r="B6" s="14"/>
      <c r="C6" s="50">
        <f>сад!C7</f>
        <v>44708</v>
      </c>
      <c r="D6" s="50"/>
      <c r="F6" s="14"/>
      <c r="G6" s="50">
        <f>C6</f>
        <v>44708</v>
      </c>
      <c r="H6" s="50"/>
    </row>
    <row r="7" spans="2:8" ht="20.25">
      <c r="B7" s="48" t="s">
        <v>1</v>
      </c>
      <c r="C7" s="48"/>
      <c r="D7" s="49"/>
      <c r="F7" s="48" t="s">
        <v>1</v>
      </c>
      <c r="G7" s="48"/>
      <c r="H7" s="49"/>
    </row>
    <row r="8" spans="2:8" ht="18.75" customHeight="1">
      <c r="B8" s="46" t="s">
        <v>0</v>
      </c>
      <c r="C8" s="43" t="s">
        <v>20</v>
      </c>
      <c r="D8" s="43" t="s">
        <v>16</v>
      </c>
      <c r="F8" s="46" t="s">
        <v>0</v>
      </c>
      <c r="G8" s="43" t="s">
        <v>20</v>
      </c>
      <c r="H8" s="43" t="s">
        <v>16</v>
      </c>
    </row>
    <row r="9" spans="2:8" ht="37.5" customHeight="1">
      <c r="B9" s="47"/>
      <c r="C9" s="44"/>
      <c r="D9" s="44"/>
      <c r="F9" s="47"/>
      <c r="G9" s="44"/>
      <c r="H9" s="44"/>
    </row>
    <row r="10" spans="2:8" ht="24.75" customHeight="1">
      <c r="B10" s="22" t="s">
        <v>8</v>
      </c>
      <c r="C10" s="22"/>
      <c r="D10" s="23"/>
      <c r="E10" s="24"/>
      <c r="F10" s="22" t="s">
        <v>8</v>
      </c>
      <c r="G10" s="22"/>
      <c r="H10" s="23"/>
    </row>
    <row r="11" spans="2:8" ht="24.75" customHeight="1">
      <c r="B11" s="25" t="str">
        <f>сад!B12</f>
        <v>Каша "Ассорти" молочная жидкая (рис, кукуруза) с/м</v>
      </c>
      <c r="C11" s="23" t="s">
        <v>34</v>
      </c>
      <c r="D11" s="23" t="s">
        <v>45</v>
      </c>
      <c r="E11" s="24"/>
      <c r="F11" s="25" t="str">
        <f>B11</f>
        <v>Каша "Ассорти" молочная жидкая (рис, кукуруза) с/м</v>
      </c>
      <c r="G11" s="23" t="str">
        <f>C11</f>
        <v>140</v>
      </c>
      <c r="H11" s="23" t="str">
        <f>D11</f>
        <v>89,89</v>
      </c>
    </row>
    <row r="12" spans="2:8" ht="24.75" customHeight="1">
      <c r="B12" s="25" t="str">
        <f>сад!B13</f>
        <v>Бутерброд с маслом 10/30</v>
      </c>
      <c r="C12" s="23" t="s">
        <v>24</v>
      </c>
      <c r="D12" s="23" t="s">
        <v>42</v>
      </c>
      <c r="E12" s="24"/>
      <c r="F12" s="25" t="str">
        <f t="shared" ref="F12:F30" si="0">B12</f>
        <v>Бутерброд с маслом 10/30</v>
      </c>
      <c r="G12" s="23" t="str">
        <f t="shared" ref="G12:G30" si="1">C12</f>
        <v>40</v>
      </c>
      <c r="H12" s="23" t="str">
        <f t="shared" ref="H12:H30" si="2">D12</f>
        <v>125,49</v>
      </c>
    </row>
    <row r="13" spans="2:8" ht="24.75" customHeight="1">
      <c r="B13" s="25" t="str">
        <f>сад!B14</f>
        <v>Чай с молоком</v>
      </c>
      <c r="C13" s="23" t="s">
        <v>12</v>
      </c>
      <c r="D13" s="23" t="s">
        <v>35</v>
      </c>
      <c r="E13" s="24"/>
      <c r="F13" s="25" t="str">
        <f t="shared" si="0"/>
        <v>Чай с молоком</v>
      </c>
      <c r="G13" s="23" t="str">
        <f t="shared" si="1"/>
        <v>180</v>
      </c>
      <c r="H13" s="23" t="str">
        <f t="shared" si="2"/>
        <v>58,97</v>
      </c>
    </row>
    <row r="14" spans="2:8" ht="24.75" customHeight="1">
      <c r="B14" s="25"/>
      <c r="C14" s="23"/>
      <c r="D14" s="23"/>
      <c r="E14" s="24"/>
      <c r="F14" s="25"/>
      <c r="G14" s="23"/>
      <c r="H14" s="23"/>
    </row>
    <row r="15" spans="2:8" ht="24.75" customHeight="1">
      <c r="B15" s="25"/>
      <c r="C15" s="23"/>
      <c r="D15" s="23"/>
      <c r="E15" s="24"/>
      <c r="F15" s="25"/>
      <c r="G15" s="23"/>
      <c r="H15" s="23"/>
    </row>
    <row r="16" spans="2:8" ht="24.75" customHeight="1">
      <c r="B16" s="22" t="str">
        <f>сад!B17</f>
        <v>Завтрак 2</v>
      </c>
      <c r="C16" s="23"/>
      <c r="D16" s="23"/>
      <c r="E16" s="24"/>
      <c r="F16" s="22" t="str">
        <f t="shared" si="0"/>
        <v>Завтрак 2</v>
      </c>
      <c r="G16" s="23"/>
      <c r="H16" s="23"/>
    </row>
    <row r="17" spans="2:8" ht="24.75" customHeight="1">
      <c r="B17" s="25" t="str">
        <f>сад!B18</f>
        <v>Сок фруктовый</v>
      </c>
      <c r="C17" s="23" t="s">
        <v>9</v>
      </c>
      <c r="D17" s="23" t="s">
        <v>46</v>
      </c>
      <c r="E17" s="24"/>
      <c r="F17" s="25" t="str">
        <f t="shared" si="0"/>
        <v>Сок фруктовый</v>
      </c>
      <c r="G17" s="23" t="s">
        <v>9</v>
      </c>
      <c r="H17" s="23" t="str">
        <f t="shared" si="2"/>
        <v>85,33</v>
      </c>
    </row>
    <row r="18" spans="2:8" ht="24.75" customHeight="1">
      <c r="B18" s="25"/>
      <c r="C18" s="23"/>
      <c r="D18" s="23"/>
      <c r="E18" s="24"/>
      <c r="F18" s="25"/>
      <c r="G18" s="23"/>
      <c r="H18" s="23"/>
    </row>
    <row r="19" spans="2:8" ht="24.75" customHeight="1">
      <c r="B19" s="25"/>
      <c r="C19" s="23"/>
      <c r="D19" s="23"/>
      <c r="E19" s="24"/>
      <c r="F19" s="25"/>
      <c r="G19" s="23"/>
      <c r="H19" s="23"/>
    </row>
    <row r="20" spans="2:8" ht="24.75" customHeight="1">
      <c r="B20" s="22" t="str">
        <f>сад!B21</f>
        <v>Обед</v>
      </c>
      <c r="C20" s="23"/>
      <c r="D20" s="23"/>
      <c r="E20" s="24"/>
      <c r="F20" s="22" t="str">
        <f t="shared" si="0"/>
        <v>Обед</v>
      </c>
      <c r="G20" s="23"/>
      <c r="H20" s="23"/>
    </row>
    <row r="21" spans="2:8" ht="24.75" customHeight="1">
      <c r="B21" s="25" t="str">
        <f>сад!B22</f>
        <v>Салат из отварной моркови с растительным маслом</v>
      </c>
      <c r="C21" s="23" t="s">
        <v>17</v>
      </c>
      <c r="D21" s="23" t="s">
        <v>36</v>
      </c>
      <c r="E21" s="24"/>
      <c r="F21" s="25" t="str">
        <f t="shared" si="0"/>
        <v>Салат из отварной моркови с растительным маслом</v>
      </c>
      <c r="G21" s="23" t="str">
        <f t="shared" si="1"/>
        <v>30</v>
      </c>
      <c r="H21" s="23" t="str">
        <f t="shared" si="2"/>
        <v>30,18</v>
      </c>
    </row>
    <row r="22" spans="2:8" ht="24.75" customHeight="1">
      <c r="B22" s="25" t="str">
        <f>сад!B23</f>
        <v>Свекольник со сметаной</v>
      </c>
      <c r="C22" s="23" t="s">
        <v>9</v>
      </c>
      <c r="D22" s="23" t="s">
        <v>37</v>
      </c>
      <c r="E22" s="24"/>
      <c r="F22" s="25" t="str">
        <f t="shared" si="0"/>
        <v>Свекольник со сметаной</v>
      </c>
      <c r="G22" s="23" t="str">
        <f t="shared" ref="G22:G26" si="3">C22</f>
        <v>150</v>
      </c>
      <c r="H22" s="23" t="str">
        <f t="shared" ref="H22:H26" si="4">D22</f>
        <v>80,24</v>
      </c>
    </row>
    <row r="23" spans="2:8" ht="24.75" customHeight="1">
      <c r="B23" s="25" t="str">
        <f>сад!B24</f>
        <v>Биточек рыбный</v>
      </c>
      <c r="C23" s="23" t="s">
        <v>14</v>
      </c>
      <c r="D23" s="38" t="s">
        <v>51</v>
      </c>
      <c r="E23" s="24"/>
      <c r="F23" s="25" t="str">
        <f t="shared" si="0"/>
        <v>Биточек рыбный</v>
      </c>
      <c r="G23" s="23" t="str">
        <f t="shared" si="3"/>
        <v>60</v>
      </c>
      <c r="H23" s="38" t="str">
        <f t="shared" si="4"/>
        <v>85,45</v>
      </c>
    </row>
    <row r="24" spans="2:8" ht="24.75" customHeight="1">
      <c r="B24" s="25" t="str">
        <f>сад!B25</f>
        <v>Картофельное пюре</v>
      </c>
      <c r="C24" s="23" t="s">
        <v>50</v>
      </c>
      <c r="D24" s="23" t="s">
        <v>54</v>
      </c>
      <c r="E24" s="24"/>
      <c r="F24" s="25" t="str">
        <f t="shared" si="0"/>
        <v>Картофельное пюре</v>
      </c>
      <c r="G24" s="23" t="str">
        <f t="shared" si="3"/>
        <v>110</v>
      </c>
      <c r="H24" s="23" t="str">
        <f t="shared" si="4"/>
        <v>101,90</v>
      </c>
    </row>
    <row r="25" spans="2:8" ht="24.75" customHeight="1">
      <c r="B25" s="25" t="str">
        <f>сад!B26</f>
        <v>Напиток из смородины</v>
      </c>
      <c r="C25" s="26">
        <v>150</v>
      </c>
      <c r="D25" s="23" t="s">
        <v>55</v>
      </c>
      <c r="E25" s="24"/>
      <c r="F25" s="25" t="str">
        <f t="shared" si="0"/>
        <v>Напиток из смородины</v>
      </c>
      <c r="G25" s="23">
        <f t="shared" si="3"/>
        <v>150</v>
      </c>
      <c r="H25" s="23" t="str">
        <f t="shared" si="4"/>
        <v>77,03</v>
      </c>
    </row>
    <row r="26" spans="2:8" ht="24.75" customHeight="1">
      <c r="B26" s="25" t="str">
        <f>сад!B27</f>
        <v>Хлеб пшеничный/ржаной витаминизированный</v>
      </c>
      <c r="C26" s="23" t="s">
        <v>44</v>
      </c>
      <c r="D26" s="23" t="s">
        <v>47</v>
      </c>
      <c r="E26" s="24"/>
      <c r="F26" s="25" t="str">
        <f t="shared" si="0"/>
        <v>Хлеб пшеничный/ржаной витаминизированный</v>
      </c>
      <c r="G26" s="23" t="str">
        <f t="shared" si="3"/>
        <v>20/20</v>
      </c>
      <c r="H26" s="23" t="str">
        <f t="shared" si="4"/>
        <v>74,6</v>
      </c>
    </row>
    <row r="27" spans="2:8" ht="24.75" customHeight="1">
      <c r="B27" s="25"/>
      <c r="C27" s="23"/>
      <c r="D27" s="23"/>
      <c r="E27" s="24"/>
      <c r="F27" s="25"/>
      <c r="G27" s="23"/>
      <c r="H27" s="23"/>
    </row>
    <row r="28" spans="2:8" ht="24.75" customHeight="1">
      <c r="B28" s="22" t="str">
        <f>сад!B30</f>
        <v>Полдник</v>
      </c>
      <c r="C28" s="27"/>
      <c r="D28" s="27"/>
      <c r="E28" s="24"/>
      <c r="F28" s="22" t="str">
        <f t="shared" si="0"/>
        <v>Полдник</v>
      </c>
      <c r="G28" s="23"/>
      <c r="H28" s="23"/>
    </row>
    <row r="29" spans="2:8" ht="24.75" customHeight="1">
      <c r="B29" s="25" t="str">
        <f>сад!B31</f>
        <v>Пирожок печеный из дрожжевого теста с капустой, яйцом</v>
      </c>
      <c r="C29" s="23" t="s">
        <v>10</v>
      </c>
      <c r="D29" s="23" t="s">
        <v>56</v>
      </c>
      <c r="E29" s="24"/>
      <c r="F29" s="25" t="str">
        <f t="shared" si="0"/>
        <v>Пирожок печеный из дрожжевого теста с капустой, яйцом</v>
      </c>
      <c r="G29" s="23" t="str">
        <f t="shared" si="1"/>
        <v>50</v>
      </c>
      <c r="H29" s="23" t="str">
        <f t="shared" si="2"/>
        <v>86,25</v>
      </c>
    </row>
    <row r="30" spans="2:8" ht="24.75" customHeight="1">
      <c r="B30" s="25" t="str">
        <f>сад!B32</f>
        <v>Чай черный с сахаром</v>
      </c>
      <c r="C30" s="23" t="s">
        <v>12</v>
      </c>
      <c r="D30" s="38" t="s">
        <v>39</v>
      </c>
      <c r="E30" s="24"/>
      <c r="F30" s="25" t="str">
        <f t="shared" si="0"/>
        <v>Чай черный с сахаром</v>
      </c>
      <c r="G30" s="23" t="str">
        <f t="shared" si="1"/>
        <v>180</v>
      </c>
      <c r="H30" s="38" t="str">
        <f t="shared" si="2"/>
        <v>34,45</v>
      </c>
    </row>
    <row r="31" spans="2:8" ht="24.75" customHeight="1">
      <c r="B31" s="25"/>
      <c r="C31" s="25"/>
      <c r="D31" s="23"/>
      <c r="E31" s="24"/>
      <c r="F31" s="25"/>
      <c r="G31" s="25"/>
      <c r="H31" s="23"/>
    </row>
    <row r="32" spans="2:8" ht="11.25" customHeight="1">
      <c r="B32" s="13"/>
      <c r="C32" s="13"/>
      <c r="F32" s="13"/>
      <c r="G32" s="13"/>
      <c r="H32" s="11"/>
    </row>
    <row r="33" spans="2:8" s="20" customFormat="1">
      <c r="B33" s="21" t="s">
        <v>2</v>
      </c>
      <c r="C33" s="21"/>
      <c r="D33" s="19"/>
      <c r="F33" s="21" t="s">
        <v>2</v>
      </c>
      <c r="G33" s="21"/>
      <c r="H33" s="19"/>
    </row>
    <row r="34" spans="2:8">
      <c r="B34" s="12"/>
      <c r="C34" s="12"/>
      <c r="F34" s="12"/>
      <c r="G34" s="12"/>
      <c r="H34" s="11"/>
    </row>
    <row r="35" spans="2:8">
      <c r="B35" s="12"/>
      <c r="C35" s="12"/>
      <c r="F35" s="12"/>
      <c r="G35" s="12"/>
      <c r="H35" s="11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2022-04-21T06:36:14Z</cp:lastPrinted>
  <dcterms:created xsi:type="dcterms:W3CDTF">1996-10-08T23:32:33Z</dcterms:created>
  <dcterms:modified xsi:type="dcterms:W3CDTF">2022-05-19T03:43:46Z</dcterms:modified>
</cp:coreProperties>
</file>