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24519"/>
</workbook>
</file>

<file path=xl/calcChain.xml><?xml version="1.0" encoding="utf-8"?>
<calcChain xmlns="http://schemas.openxmlformats.org/spreadsheetml/2006/main">
  <c r="G27" i="18"/>
  <c r="H27"/>
  <c r="G28"/>
  <c r="H28"/>
  <c r="B27" l="1"/>
  <c r="F27" s="1"/>
  <c r="B28"/>
  <c r="F28" s="1"/>
  <c r="F27" i="17"/>
  <c r="G27"/>
  <c r="H27"/>
  <c r="F28"/>
  <c r="G28"/>
  <c r="H28"/>
  <c r="B7" i="18" l="1"/>
  <c r="F7" s="1"/>
  <c r="F7" i="17"/>
  <c r="G32"/>
  <c r="G31"/>
  <c r="G26"/>
  <c r="G25"/>
  <c r="G24"/>
  <c r="G23"/>
  <c r="G22"/>
  <c r="G18"/>
  <c r="G14"/>
  <c r="G13"/>
  <c r="G12"/>
  <c r="G33" i="18"/>
  <c r="G32"/>
  <c r="G26"/>
  <c r="G25"/>
  <c r="G24"/>
  <c r="G23"/>
  <c r="G22"/>
  <c r="G18"/>
  <c r="G14"/>
  <c r="G13"/>
  <c r="G12"/>
  <c r="H13"/>
  <c r="H14"/>
  <c r="H18"/>
  <c r="H22"/>
  <c r="H23"/>
  <c r="H24"/>
  <c r="H26"/>
  <c r="H32"/>
  <c r="H33"/>
  <c r="H12"/>
  <c r="B13"/>
  <c r="F13" s="1"/>
  <c r="B14"/>
  <c r="F14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31"/>
  <c r="F31" s="1"/>
  <c r="B32"/>
  <c r="F32" s="1"/>
  <c r="B33"/>
  <c r="F33" s="1"/>
  <c r="B12"/>
  <c r="F12" s="1"/>
  <c r="H13" i="17"/>
  <c r="H14"/>
  <c r="H18"/>
  <c r="H22"/>
  <c r="H23"/>
  <c r="H24"/>
  <c r="H26"/>
  <c r="H31"/>
  <c r="H32"/>
  <c r="F13"/>
  <c r="F14"/>
  <c r="F17"/>
  <c r="F18"/>
  <c r="F21"/>
  <c r="F22"/>
  <c r="F23"/>
  <c r="F24"/>
  <c r="F25"/>
  <c r="F26"/>
  <c r="F30"/>
  <c r="F31"/>
  <c r="F32"/>
  <c r="H12"/>
  <c r="F12"/>
</calcChain>
</file>

<file path=xl/sharedStrings.xml><?xml version="1.0" encoding="utf-8"?>
<sst xmlns="http://schemas.openxmlformats.org/spreadsheetml/2006/main" count="79" uniqueCount="44">
  <si>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</si>
  <si>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</si>
  <si>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</si>
  <si>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</si>
  <si>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</si>
  <si>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</si>
  <si>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</si>
  <si>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</si>
  <si>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</si>
  <si>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</si>
  <si>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</si>
  <si>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</si>
  <si>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</si>
  <si>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</si>
  <si>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</si>
  <si>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</si>
  <si>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</si>
  <si>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Каша "Дружба" (рис/пшено) молочная жидкая с/м</t>
  </si>
  <si>
    <t>Объем порций (г.), Возраст 3-7</t>
  </si>
  <si>
    <t xml:space="preserve">Объем порций (г.), Возраст 1,5-3 </t>
  </si>
  <si>
    <t>Бутерброд с сыром</t>
  </si>
  <si>
    <t>40</t>
  </si>
  <si>
    <t>115</t>
  </si>
  <si>
    <t>Какао с молоком</t>
  </si>
  <si>
    <t>74,46</t>
  </si>
  <si>
    <t xml:space="preserve">Суп картофельный с бобовыми   </t>
  </si>
  <si>
    <t>Гренки (сухарики)</t>
  </si>
  <si>
    <t xml:space="preserve">Тефтели мясные  </t>
  </si>
  <si>
    <t>Соус сметанный</t>
  </si>
  <si>
    <t xml:space="preserve">Компот из сухофруктов  </t>
  </si>
  <si>
    <t>170</t>
  </si>
  <si>
    <t>10</t>
  </si>
  <si>
    <t xml:space="preserve">Пирожки печеные из дрожжевого теста с повидлом </t>
  </si>
  <si>
    <t xml:space="preserve">Чай черный с сахаром </t>
  </si>
  <si>
    <t>134,23</t>
  </si>
  <si>
    <t>118,66</t>
  </si>
  <si>
    <t xml:space="preserve">Макаронные изделия отварные/ овощная подгарнировка (огурец соленый)   </t>
  </si>
  <si>
    <t>130/20</t>
  </si>
  <si>
    <t>20/20</t>
  </si>
  <si>
    <t>74,6</t>
  </si>
  <si>
    <t>85,33</t>
  </si>
  <si>
    <t>110/20</t>
  </si>
  <si>
    <t>Сок фруктовый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</si>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</sst>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5" t="s">
        <v>43</v>
      </c>
      <c r="C2" s="45"/>
      <c r="D2" s="46"/>
      <c r="F2" s="45" t="s">
        <v>43</v>
      </c>
      <c r="G2" s="45"/>
      <c r="H2" s="46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3">
        <v>44711</v>
      </c>
      <c r="C7" s="53"/>
      <c r="D7" s="53"/>
      <c r="F7" s="53">
        <f>B7</f>
        <v>44711</v>
      </c>
      <c r="G7" s="53"/>
      <c r="H7" s="53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9" t="s">
        <v>0</v>
      </c>
      <c r="C9" s="51" t="s">
        <v>18</v>
      </c>
      <c r="D9" s="51" t="s">
        <v>16</v>
      </c>
      <c r="F9" s="49" t="s">
        <v>0</v>
      </c>
      <c r="G9" s="51" t="s">
        <v>18</v>
      </c>
      <c r="H9" s="51" t="s">
        <v>16</v>
      </c>
    </row>
    <row r="10" spans="2:8" ht="37.5" customHeight="1">
      <c r="B10" s="50"/>
      <c r="C10" s="52"/>
      <c r="D10" s="52"/>
      <c r="F10" s="50"/>
      <c r="G10" s="52"/>
      <c r="H10" s="52"/>
    </row>
    <row r="11" spans="2:8" s="21" customFormat="1" ht="24.75" customHeight="1">
      <c r="B11" s="19" t="s">
        <v>8</v>
      </c>
      <c r="C11" s="19"/>
      <c r="D11" s="20"/>
      <c r="F11" s="19" t="s">
        <v>8</v>
      </c>
      <c r="G11" s="19"/>
      <c r="H11" s="20"/>
    </row>
    <row r="12" spans="2:8" s="21" customFormat="1" ht="24.75" customHeight="1">
      <c r="B12" s="22" t="s">
        <v>17</v>
      </c>
      <c r="C12" s="20" t="s">
        <v>9</v>
      </c>
      <c r="D12" s="20" t="s">
        <v>34</v>
      </c>
      <c r="F12" s="22" t="str">
        <f>B12</f>
        <v>Каша "Дружба" (рис/пшено) молочная жидкая с/м</v>
      </c>
      <c r="G12" s="20" t="str">
        <f>C12</f>
        <v>160</v>
      </c>
      <c r="H12" s="20" t="str">
        <f>D12</f>
        <v>134,23</v>
      </c>
    </row>
    <row r="13" spans="2:8" s="21" customFormat="1" ht="24.75" customHeight="1">
      <c r="B13" s="22" t="s">
        <v>20</v>
      </c>
      <c r="C13" s="20" t="s">
        <v>21</v>
      </c>
      <c r="D13" s="20" t="s">
        <v>22</v>
      </c>
      <c r="F13" s="22" t="str">
        <f t="shared" ref="F13:F32" si="0">B13</f>
        <v>Бутерброд с сыром</v>
      </c>
      <c r="G13" s="20" t="str">
        <f t="shared" ref="G13:H32" si="1">C13</f>
        <v>40</v>
      </c>
      <c r="H13" s="20" t="str">
        <f t="shared" si="1"/>
        <v>115</v>
      </c>
    </row>
    <row r="14" spans="2:8" s="21" customFormat="1" ht="24.75" customHeight="1">
      <c r="B14" s="22" t="s">
        <v>23</v>
      </c>
      <c r="C14" s="20" t="s">
        <v>12</v>
      </c>
      <c r="D14" s="20" t="s">
        <v>24</v>
      </c>
      <c r="F14" s="22" t="str">
        <f t="shared" si="0"/>
        <v>Какао с молоком</v>
      </c>
      <c r="G14" s="20" t="str">
        <f t="shared" si="1"/>
        <v>200</v>
      </c>
      <c r="H14" s="20" t="str">
        <f t="shared" si="1"/>
        <v>74,46</v>
      </c>
    </row>
    <row r="15" spans="2:8" s="21" customFormat="1" ht="24.75" customHeight="1">
      <c r="B15" s="22"/>
      <c r="C15" s="20"/>
      <c r="D15" s="20"/>
      <c r="F15" s="22"/>
      <c r="G15" s="20"/>
      <c r="H15" s="20"/>
    </row>
    <row r="16" spans="2:8" s="21" customFormat="1" ht="24.75" customHeight="1">
      <c r="B16" s="22"/>
      <c r="C16" s="20"/>
      <c r="D16" s="20"/>
      <c r="F16" s="22"/>
      <c r="G16" s="20"/>
      <c r="H16" s="20"/>
    </row>
    <row r="17" spans="2:8" s="21" customFormat="1" ht="24.75" customHeight="1">
      <c r="B17" s="19" t="s">
        <v>5</v>
      </c>
      <c r="C17" s="20"/>
      <c r="D17" s="20"/>
      <c r="F17" s="19" t="str">
        <f t="shared" si="0"/>
        <v>Завтрак 2</v>
      </c>
      <c r="G17" s="20"/>
      <c r="H17" s="20"/>
    </row>
    <row r="18" spans="2:8" s="21" customFormat="1" ht="24.75" customHeight="1">
      <c r="B18" s="22" t="s">
        <v>42</v>
      </c>
      <c r="C18" s="20" t="s">
        <v>13</v>
      </c>
      <c r="D18" s="20" t="s">
        <v>35</v>
      </c>
      <c r="F18" s="22" t="str">
        <f t="shared" si="0"/>
        <v>Сок фруктовый</v>
      </c>
      <c r="G18" s="20" t="str">
        <f t="shared" si="1"/>
        <v>180</v>
      </c>
      <c r="H18" s="20" t="str">
        <f t="shared" si="1"/>
        <v>118,66</v>
      </c>
    </row>
    <row r="19" spans="2:8" s="21" customFormat="1" ht="24.75" customHeight="1">
      <c r="B19" s="22"/>
      <c r="C19" s="20"/>
      <c r="D19" s="20"/>
      <c r="F19" s="22"/>
      <c r="G19" s="20"/>
      <c r="H19" s="20"/>
    </row>
    <row r="20" spans="2:8" s="21" customFormat="1" ht="24.75" customHeight="1">
      <c r="B20" s="23"/>
      <c r="C20" s="20"/>
      <c r="D20" s="20"/>
      <c r="F20" s="22"/>
      <c r="G20" s="20"/>
      <c r="H20" s="20"/>
    </row>
    <row r="21" spans="2:8" s="21" customFormat="1" ht="24.75" customHeight="1">
      <c r="B21" s="19" t="s">
        <v>7</v>
      </c>
      <c r="C21" s="20"/>
      <c r="D21" s="20"/>
      <c r="F21" s="19" t="str">
        <f t="shared" si="0"/>
        <v>Обед</v>
      </c>
      <c r="G21" s="20"/>
      <c r="H21" s="20"/>
    </row>
    <row r="22" spans="2:8" s="21" customFormat="1" ht="24.75" customHeight="1">
      <c r="B22" s="38" t="s">
        <v>25</v>
      </c>
      <c r="C22" s="39" t="s">
        <v>30</v>
      </c>
      <c r="D22" s="39">
        <v>103.17</v>
      </c>
      <c r="F22" s="22" t="str">
        <f t="shared" si="0"/>
        <v xml:space="preserve">Суп картофельный с бобовыми   </v>
      </c>
      <c r="G22" s="20" t="str">
        <f t="shared" si="1"/>
        <v>170</v>
      </c>
      <c r="H22" s="20">
        <f t="shared" si="1"/>
        <v>103.17</v>
      </c>
    </row>
    <row r="23" spans="2:8" s="21" customFormat="1" ht="24.75" customHeight="1">
      <c r="B23" s="38" t="s">
        <v>26</v>
      </c>
      <c r="C23" s="39" t="s">
        <v>31</v>
      </c>
      <c r="D23" s="39">
        <v>36.9</v>
      </c>
      <c r="F23" s="22" t="str">
        <f t="shared" si="0"/>
        <v>Гренки (сухарики)</v>
      </c>
      <c r="G23" s="20" t="str">
        <f t="shared" si="1"/>
        <v>10</v>
      </c>
      <c r="H23" s="20">
        <f t="shared" si="1"/>
        <v>36.9</v>
      </c>
    </row>
    <row r="24" spans="2:8" s="21" customFormat="1" ht="24.75" customHeight="1">
      <c r="B24" s="38" t="s">
        <v>27</v>
      </c>
      <c r="C24" s="39">
        <v>60</v>
      </c>
      <c r="D24" s="41">
        <v>173.2</v>
      </c>
      <c r="F24" s="22" t="str">
        <f t="shared" si="0"/>
        <v xml:space="preserve">Тефтели мясные  </v>
      </c>
      <c r="G24" s="20">
        <f t="shared" si="1"/>
        <v>60</v>
      </c>
      <c r="H24" s="43">
        <f t="shared" si="1"/>
        <v>173.2</v>
      </c>
    </row>
    <row r="25" spans="2:8" s="21" customFormat="1" ht="24.75" customHeight="1">
      <c r="B25" s="38" t="s">
        <v>28</v>
      </c>
      <c r="C25" s="39">
        <v>20</v>
      </c>
      <c r="D25" s="42"/>
      <c r="F25" s="22" t="str">
        <f t="shared" si="0"/>
        <v>Соус сметанный</v>
      </c>
      <c r="G25" s="20">
        <f t="shared" si="1"/>
        <v>20</v>
      </c>
      <c r="H25" s="44"/>
    </row>
    <row r="26" spans="2:8" s="21" customFormat="1" ht="39">
      <c r="B26" s="40" t="s">
        <v>36</v>
      </c>
      <c r="C26" s="39" t="s">
        <v>37</v>
      </c>
      <c r="D26" s="39">
        <v>164.77</v>
      </c>
      <c r="F26" s="24" t="str">
        <f t="shared" si="0"/>
        <v xml:space="preserve">Макаронные изделия отварные/ овощная подгарнировка (огурец соленый)   </v>
      </c>
      <c r="G26" s="20" t="str">
        <f t="shared" si="1"/>
        <v>130/20</v>
      </c>
      <c r="H26" s="20">
        <f t="shared" si="1"/>
        <v>164.77</v>
      </c>
    </row>
    <row r="27" spans="2:8" s="21" customFormat="1" ht="24.75" customHeight="1">
      <c r="B27" s="38" t="s">
        <v>29</v>
      </c>
      <c r="C27" s="39">
        <v>180</v>
      </c>
      <c r="D27" s="39">
        <v>64.58</v>
      </c>
      <c r="F27" s="22" t="str">
        <f t="shared" ref="F27:F28" si="2">B27</f>
        <v xml:space="preserve">Компот из сухофруктов  </v>
      </c>
      <c r="G27" s="20">
        <f t="shared" ref="G27:G28" si="3">C27</f>
        <v>180</v>
      </c>
      <c r="H27" s="20">
        <f t="shared" ref="H27:H28" si="4">D27</f>
        <v>64.58</v>
      </c>
    </row>
    <row r="28" spans="2:8" s="21" customFormat="1" ht="24.75" customHeight="1">
      <c r="B28" s="22" t="s">
        <v>15</v>
      </c>
      <c r="C28" s="20" t="s">
        <v>38</v>
      </c>
      <c r="D28" s="20" t="s">
        <v>39</v>
      </c>
      <c r="F28" s="22" t="str">
        <f t="shared" si="2"/>
        <v>Хлеб пшеничный/ржаной витаминизированный</v>
      </c>
      <c r="G28" s="20" t="str">
        <f t="shared" si="3"/>
        <v>20/20</v>
      </c>
      <c r="H28" s="20" t="str">
        <f t="shared" si="4"/>
        <v>74,6</v>
      </c>
    </row>
    <row r="29" spans="2:8" s="21" customFormat="1" ht="24.75" customHeight="1">
      <c r="B29" s="23"/>
      <c r="C29" s="20"/>
      <c r="D29" s="20"/>
      <c r="F29" s="22"/>
      <c r="G29" s="20"/>
      <c r="H29" s="20"/>
    </row>
    <row r="30" spans="2:8" s="21" customFormat="1" ht="24.75" customHeight="1">
      <c r="B30" s="19" t="s">
        <v>6</v>
      </c>
      <c r="C30" s="25"/>
      <c r="D30" s="25"/>
      <c r="F30" s="19" t="str">
        <f t="shared" si="0"/>
        <v>Полдник</v>
      </c>
      <c r="G30" s="20"/>
      <c r="H30" s="20"/>
    </row>
    <row r="31" spans="2:8" s="21" customFormat="1" ht="24.75" customHeight="1">
      <c r="B31" s="22" t="s">
        <v>32</v>
      </c>
      <c r="C31" s="20" t="s">
        <v>11</v>
      </c>
      <c r="D31" s="39">
        <v>93.69</v>
      </c>
      <c r="F31" s="22" t="str">
        <f t="shared" si="0"/>
        <v xml:space="preserve">Пирожки печеные из дрожжевого теста с повидлом </v>
      </c>
      <c r="G31" s="20" t="str">
        <f t="shared" si="1"/>
        <v>50</v>
      </c>
      <c r="H31" s="20">
        <f t="shared" si="1"/>
        <v>93.69</v>
      </c>
    </row>
    <row r="32" spans="2:8" s="21" customFormat="1" ht="24.75" customHeight="1">
      <c r="B32" s="22" t="s">
        <v>33</v>
      </c>
      <c r="C32" s="20" t="s">
        <v>12</v>
      </c>
      <c r="D32" s="39">
        <v>38.28</v>
      </c>
      <c r="F32" s="22" t="str">
        <f t="shared" si="0"/>
        <v xml:space="preserve">Чай черный с сахаром </v>
      </c>
      <c r="G32" s="20" t="str">
        <f t="shared" si="1"/>
        <v>200</v>
      </c>
      <c r="H32" s="20">
        <f t="shared" si="1"/>
        <v>38.28</v>
      </c>
    </row>
    <row r="33" spans="2:8" s="21" customFormat="1" ht="24.75" customHeight="1">
      <c r="B33" s="22"/>
      <c r="C33" s="22"/>
      <c r="D33" s="20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8" customFormat="1">
      <c r="B35" s="26" t="s">
        <v>2</v>
      </c>
      <c r="C35" s="26"/>
      <c r="D35" s="27"/>
      <c r="F35" s="26" t="s">
        <v>2</v>
      </c>
      <c r="G35" s="26"/>
      <c r="H35" s="27"/>
    </row>
    <row r="36" spans="2:8">
      <c r="B36" s="2"/>
      <c r="C36" s="2"/>
      <c r="F36" s="2"/>
      <c r="G36" s="2"/>
      <c r="H36" s="6"/>
    </row>
    <row r="37" spans="2:8">
      <c r="B37" s="2"/>
      <c r="C37" s="2"/>
    </row>
  </sheetData>
  <mergeCells count="14">
    <mergeCell ref="D24:D25"/>
    <mergeCell ref="H24:H25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45" t="s">
        <v>43</v>
      </c>
      <c r="C2" s="45"/>
      <c r="D2" s="46"/>
      <c r="F2" s="45" t="s">
        <v>43</v>
      </c>
      <c r="G2" s="45"/>
      <c r="H2" s="46"/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62">
        <f>сад!B7</f>
        <v>44711</v>
      </c>
      <c r="C7" s="62"/>
      <c r="D7" s="62"/>
      <c r="F7" s="62">
        <f>B7</f>
        <v>44711</v>
      </c>
      <c r="G7" s="62"/>
      <c r="H7" s="62"/>
    </row>
    <row r="8" spans="2:8" ht="20.25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>
      <c r="B9" s="58" t="s">
        <v>0</v>
      </c>
      <c r="C9" s="51" t="s">
        <v>19</v>
      </c>
      <c r="D9" s="60" t="s">
        <v>16</v>
      </c>
      <c r="F9" s="58" t="s">
        <v>0</v>
      </c>
      <c r="G9" s="51" t="s">
        <v>19</v>
      </c>
      <c r="H9" s="60" t="s">
        <v>16</v>
      </c>
    </row>
    <row r="10" spans="2:8" ht="37.5" customHeight="1">
      <c r="B10" s="59"/>
      <c r="C10" s="52"/>
      <c r="D10" s="61"/>
      <c r="F10" s="59"/>
      <c r="G10" s="52"/>
      <c r="H10" s="61"/>
    </row>
    <row r="11" spans="2:8" s="31" customFormat="1" ht="24.75" customHeight="1">
      <c r="B11" s="29" t="s">
        <v>8</v>
      </c>
      <c r="C11" s="29"/>
      <c r="D11" s="30"/>
      <c r="F11" s="29" t="s">
        <v>8</v>
      </c>
      <c r="G11" s="29"/>
      <c r="H11" s="30"/>
    </row>
    <row r="12" spans="2:8" s="31" customFormat="1" ht="24.75" customHeight="1">
      <c r="B12" s="32" t="str">
        <f>сад!B12</f>
        <v>Каша "Дружба" (рис/пшено) молочная жидкая с/м</v>
      </c>
      <c r="C12" s="30" t="s">
        <v>14</v>
      </c>
      <c r="D12" s="39">
        <v>109.44</v>
      </c>
      <c r="F12" s="32" t="str">
        <f>B12</f>
        <v>Каша "Дружба" (рис/пшено) молочная жидкая с/м</v>
      </c>
      <c r="G12" s="30" t="str">
        <f>C12</f>
        <v>140</v>
      </c>
      <c r="H12" s="30">
        <f>D12</f>
        <v>109.44</v>
      </c>
    </row>
    <row r="13" spans="2:8" s="31" customFormat="1" ht="24.75" customHeight="1">
      <c r="B13" s="32" t="str">
        <f>сад!B13</f>
        <v>Бутерброд с сыром</v>
      </c>
      <c r="C13" s="30" t="s">
        <v>21</v>
      </c>
      <c r="D13" s="39">
        <v>115</v>
      </c>
      <c r="F13" s="32" t="str">
        <f t="shared" ref="F13:F33" si="0">B13</f>
        <v>Бутерброд с сыром</v>
      </c>
      <c r="G13" s="30" t="str">
        <f t="shared" ref="G13:H33" si="1">C13</f>
        <v>40</v>
      </c>
      <c r="H13" s="30">
        <f t="shared" si="1"/>
        <v>115</v>
      </c>
    </row>
    <row r="14" spans="2:8" s="31" customFormat="1" ht="24.75" customHeight="1">
      <c r="B14" s="32" t="str">
        <f>сад!B14</f>
        <v>Какао с молоком</v>
      </c>
      <c r="C14" s="30" t="s">
        <v>13</v>
      </c>
      <c r="D14" s="39">
        <v>67.010000000000005</v>
      </c>
      <c r="F14" s="32" t="str">
        <f t="shared" si="0"/>
        <v>Какао с молоком</v>
      </c>
      <c r="G14" s="30" t="str">
        <f t="shared" si="1"/>
        <v>180</v>
      </c>
      <c r="H14" s="30">
        <f t="shared" si="1"/>
        <v>67.010000000000005</v>
      </c>
    </row>
    <row r="15" spans="2:8" s="31" customFormat="1" ht="24.75" customHeight="1">
      <c r="B15" s="32"/>
      <c r="C15" s="30"/>
      <c r="D15" s="30"/>
      <c r="F15" s="32"/>
      <c r="G15" s="30"/>
      <c r="H15" s="30"/>
    </row>
    <row r="16" spans="2:8" s="31" customFormat="1" ht="24.75" customHeight="1">
      <c r="B16" s="32"/>
      <c r="C16" s="30"/>
      <c r="D16" s="30"/>
      <c r="F16" s="32"/>
      <c r="G16" s="30"/>
      <c r="H16" s="30"/>
    </row>
    <row r="17" spans="2:8" s="31" customFormat="1" ht="24.75" customHeight="1">
      <c r="B17" s="29" t="str">
        <f>сад!B17</f>
        <v>Завтрак 2</v>
      </c>
      <c r="C17" s="30"/>
      <c r="D17" s="30"/>
      <c r="F17" s="29" t="str">
        <f t="shared" si="0"/>
        <v>Завтрак 2</v>
      </c>
      <c r="G17" s="30"/>
      <c r="H17" s="30"/>
    </row>
    <row r="18" spans="2:8" s="31" customFormat="1" ht="24.75" customHeight="1">
      <c r="B18" s="32" t="str">
        <f>сад!B18</f>
        <v>Сок фруктовый</v>
      </c>
      <c r="C18" s="30" t="s">
        <v>10</v>
      </c>
      <c r="D18" s="30" t="s">
        <v>40</v>
      </c>
      <c r="F18" s="32" t="str">
        <f t="shared" si="0"/>
        <v>Сок фруктовый</v>
      </c>
      <c r="G18" s="30" t="str">
        <f t="shared" si="1"/>
        <v>150</v>
      </c>
      <c r="H18" s="30" t="str">
        <f t="shared" si="1"/>
        <v>85,33</v>
      </c>
    </row>
    <row r="19" spans="2:8" s="31" customFormat="1" ht="24.75" customHeight="1">
      <c r="B19" s="32"/>
      <c r="C19" s="30"/>
      <c r="D19" s="30"/>
      <c r="F19" s="32"/>
      <c r="G19" s="30"/>
      <c r="H19" s="30"/>
    </row>
    <row r="20" spans="2:8" s="31" customFormat="1" ht="24.75" customHeight="1">
      <c r="B20" s="32"/>
      <c r="C20" s="30"/>
      <c r="D20" s="30"/>
      <c r="F20" s="32"/>
      <c r="G20" s="30"/>
      <c r="H20" s="30"/>
    </row>
    <row r="21" spans="2:8" s="31" customFormat="1" ht="24.75" customHeight="1">
      <c r="B21" s="29" t="str">
        <f>сад!B21</f>
        <v>Обед</v>
      </c>
      <c r="C21" s="30"/>
      <c r="D21" s="30"/>
      <c r="F21" s="29" t="str">
        <f t="shared" si="0"/>
        <v>Обед</v>
      </c>
      <c r="G21" s="30"/>
      <c r="H21" s="30"/>
    </row>
    <row r="22" spans="2:8" s="31" customFormat="1" ht="24.75" customHeight="1">
      <c r="B22" s="32" t="str">
        <f>сад!B22</f>
        <v xml:space="preserve">Суп картофельный с бобовыми   </v>
      </c>
      <c r="C22" s="39" t="s">
        <v>14</v>
      </c>
      <c r="D22" s="39">
        <v>84.97</v>
      </c>
      <c r="F22" s="32" t="str">
        <f t="shared" si="0"/>
        <v xml:space="preserve">Суп картофельный с бобовыми   </v>
      </c>
      <c r="G22" s="30" t="str">
        <f t="shared" si="1"/>
        <v>140</v>
      </c>
      <c r="H22" s="30">
        <f t="shared" si="1"/>
        <v>84.97</v>
      </c>
    </row>
    <row r="23" spans="2:8" s="31" customFormat="1" ht="24.75" customHeight="1">
      <c r="B23" s="32" t="str">
        <f>сад!B23</f>
        <v>Гренки (сухарики)</v>
      </c>
      <c r="C23" s="39" t="s">
        <v>31</v>
      </c>
      <c r="D23" s="39">
        <v>36.9</v>
      </c>
      <c r="F23" s="32" t="str">
        <f t="shared" si="0"/>
        <v>Гренки (сухарики)</v>
      </c>
      <c r="G23" s="30" t="str">
        <f t="shared" si="1"/>
        <v>10</v>
      </c>
      <c r="H23" s="30">
        <f t="shared" si="1"/>
        <v>36.9</v>
      </c>
    </row>
    <row r="24" spans="2:8" s="31" customFormat="1" ht="24.75" customHeight="1">
      <c r="B24" s="32" t="str">
        <f>сад!B24</f>
        <v xml:space="preserve">Тефтели мясные  </v>
      </c>
      <c r="C24" s="39">
        <v>50</v>
      </c>
      <c r="D24" s="41">
        <v>144.33000000000001</v>
      </c>
      <c r="F24" s="32" t="str">
        <f t="shared" si="0"/>
        <v xml:space="preserve">Тефтели мясные  </v>
      </c>
      <c r="G24" s="30">
        <f t="shared" si="1"/>
        <v>50</v>
      </c>
      <c r="H24" s="54">
        <f t="shared" si="1"/>
        <v>144.33000000000001</v>
      </c>
    </row>
    <row r="25" spans="2:8" s="31" customFormat="1" ht="24.75" customHeight="1">
      <c r="B25" s="32" t="str">
        <f>сад!B25</f>
        <v>Соус сметанный</v>
      </c>
      <c r="C25" s="39">
        <v>15</v>
      </c>
      <c r="D25" s="42"/>
      <c r="F25" s="32" t="str">
        <f t="shared" si="0"/>
        <v>Соус сметанный</v>
      </c>
      <c r="G25" s="30">
        <f t="shared" si="1"/>
        <v>15</v>
      </c>
      <c r="H25" s="55"/>
    </row>
    <row r="26" spans="2:8" s="31" customFormat="1" ht="39">
      <c r="B26" s="33" t="str">
        <f>сад!B26</f>
        <v xml:space="preserve">Макаронные изделия отварные/ овощная подгарнировка (огурец соленый)   </v>
      </c>
      <c r="C26" s="39" t="s">
        <v>41</v>
      </c>
      <c r="D26" s="39">
        <v>132.26</v>
      </c>
      <c r="F26" s="33" t="str">
        <f t="shared" si="0"/>
        <v xml:space="preserve">Макаронные изделия отварные/ овощная подгарнировка (огурец соленый)   </v>
      </c>
      <c r="G26" s="30" t="str">
        <f t="shared" si="1"/>
        <v>110/20</v>
      </c>
      <c r="H26" s="30">
        <f t="shared" si="1"/>
        <v>132.26</v>
      </c>
    </row>
    <row r="27" spans="2:8" s="31" customFormat="1" ht="24.75" customHeight="1">
      <c r="B27" s="32" t="str">
        <f>сад!B27</f>
        <v xml:space="preserve">Компот из сухофруктов  </v>
      </c>
      <c r="C27" s="39">
        <v>150</v>
      </c>
      <c r="D27" s="39">
        <v>53.82</v>
      </c>
      <c r="F27" s="32" t="str">
        <f t="shared" ref="F27:F28" si="2">B27</f>
        <v xml:space="preserve">Компот из сухофруктов  </v>
      </c>
      <c r="G27" s="30">
        <f t="shared" ref="G27:G28" si="3">C27</f>
        <v>150</v>
      </c>
      <c r="H27" s="30">
        <f t="shared" ref="H27:H28" si="4">D27</f>
        <v>53.82</v>
      </c>
    </row>
    <row r="28" spans="2:8" s="31" customFormat="1" ht="24.75" customHeight="1">
      <c r="B28" s="32" t="str">
        <f>сад!B28</f>
        <v>Хлеб пшеничный/ржаной витаминизированный</v>
      </c>
      <c r="C28" s="20" t="s">
        <v>38</v>
      </c>
      <c r="D28" s="20" t="s">
        <v>39</v>
      </c>
      <c r="F28" s="32" t="str">
        <f t="shared" si="2"/>
        <v>Хлеб пшеничный/ржаной витаминизированный</v>
      </c>
      <c r="G28" s="30" t="str">
        <f t="shared" si="3"/>
        <v>20/20</v>
      </c>
      <c r="H28" s="30" t="str">
        <f t="shared" si="4"/>
        <v>74,6</v>
      </c>
    </row>
    <row r="29" spans="2:8" s="31" customFormat="1" ht="24.75" customHeight="1">
      <c r="B29" s="32"/>
      <c r="C29" s="30"/>
      <c r="D29" s="30"/>
      <c r="F29" s="32"/>
      <c r="G29" s="30"/>
      <c r="H29" s="30"/>
    </row>
    <row r="30" spans="2:8" s="31" customFormat="1" ht="24.75" customHeight="1">
      <c r="B30" s="32"/>
      <c r="C30" s="30"/>
      <c r="D30" s="30"/>
      <c r="F30" s="32"/>
      <c r="G30" s="30"/>
      <c r="H30" s="30"/>
    </row>
    <row r="31" spans="2:8" s="31" customFormat="1" ht="24.75" customHeight="1">
      <c r="B31" s="29" t="str">
        <f>сад!B30</f>
        <v>Полдник</v>
      </c>
      <c r="C31" s="34"/>
      <c r="D31" s="34"/>
      <c r="F31" s="29" t="str">
        <f t="shared" si="0"/>
        <v>Полдник</v>
      </c>
      <c r="G31" s="30"/>
      <c r="H31" s="30"/>
    </row>
    <row r="32" spans="2:8" s="31" customFormat="1" ht="24.75" customHeight="1">
      <c r="B32" s="32" t="str">
        <f>сад!B31</f>
        <v xml:space="preserve">Пирожки печеные из дрожжевого теста с повидлом </v>
      </c>
      <c r="C32" s="20" t="s">
        <v>11</v>
      </c>
      <c r="D32" s="39">
        <v>93.69</v>
      </c>
      <c r="F32" s="32" t="str">
        <f t="shared" si="0"/>
        <v xml:space="preserve">Пирожки печеные из дрожжевого теста с повидлом </v>
      </c>
      <c r="G32" s="30" t="str">
        <f t="shared" si="1"/>
        <v>50</v>
      </c>
      <c r="H32" s="30">
        <f t="shared" si="1"/>
        <v>93.69</v>
      </c>
    </row>
    <row r="33" spans="2:8" s="31" customFormat="1" ht="24.75" customHeight="1">
      <c r="B33" s="32" t="str">
        <f>сад!B32</f>
        <v xml:space="preserve">Чай черный с сахаром </v>
      </c>
      <c r="C33" s="20" t="s">
        <v>10</v>
      </c>
      <c r="D33" s="39">
        <v>28.71</v>
      </c>
      <c r="F33" s="32" t="str">
        <f t="shared" si="0"/>
        <v xml:space="preserve">Чай черный с сахаром </v>
      </c>
      <c r="G33" s="30" t="str">
        <f t="shared" si="1"/>
        <v>150</v>
      </c>
      <c r="H33" s="30">
        <f t="shared" si="1"/>
        <v>28.71</v>
      </c>
    </row>
    <row r="34" spans="2:8" s="31" customFormat="1" ht="24.75" customHeight="1">
      <c r="B34" s="32"/>
      <c r="C34" s="32"/>
      <c r="D34" s="30"/>
      <c r="F34" s="32"/>
      <c r="G34" s="30"/>
      <c r="H34" s="30"/>
    </row>
    <row r="35" spans="2:8" ht="11.25" customHeight="1">
      <c r="B35" s="13"/>
      <c r="C35" s="13"/>
      <c r="F35" s="13"/>
      <c r="G35" s="13"/>
      <c r="H35" s="11"/>
    </row>
    <row r="36" spans="2:8" s="37" customFormat="1">
      <c r="B36" s="35" t="s">
        <v>2</v>
      </c>
      <c r="C36" s="35"/>
      <c r="D36" s="36"/>
      <c r="F36" s="35" t="s">
        <v>2</v>
      </c>
      <c r="G36" s="35"/>
      <c r="H36" s="36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</sheetData>
  <mergeCells count="14">
    <mergeCell ref="D24:D25"/>
    <mergeCell ref="H24:H25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2022-05-23T04:30:10Z</cp:lastPrinted>
  <dcterms:created xsi:type="dcterms:W3CDTF">1996-10-08T23:32:33Z</dcterms:created>
  <dcterms:modified xsi:type="dcterms:W3CDTF">2022-05-23T05:53:31Z</dcterms:modified>
</cp:coreProperties>
</file>