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31" i="17"/>
  <c r="G31"/>
  <c r="H31"/>
  <c r="F32"/>
  <c r="G32"/>
  <c r="F33"/>
  <c r="G33"/>
  <c r="H33"/>
  <c r="F34"/>
  <c r="G34"/>
  <c r="H34"/>
  <c r="G31" i="18"/>
  <c r="H31"/>
  <c r="G32"/>
  <c r="G33"/>
  <c r="H33"/>
  <c r="G34"/>
  <c r="H34"/>
  <c r="B31"/>
  <c r="F31" s="1"/>
  <c r="B32"/>
  <c r="F32" s="1"/>
  <c r="B33"/>
  <c r="F33" s="1"/>
  <c r="B34"/>
  <c r="F34" s="1"/>
  <c r="G27"/>
  <c r="H27"/>
  <c r="B27"/>
  <c r="F27" s="1"/>
  <c r="F27" i="17"/>
  <c r="H27"/>
  <c r="G27"/>
  <c r="G13" i="18"/>
  <c r="H13"/>
  <c r="G14"/>
  <c r="H14"/>
  <c r="C7"/>
  <c r="G7" s="1"/>
  <c r="G7" i="17"/>
  <c r="G26" i="18"/>
  <c r="G25"/>
  <c r="G24"/>
  <c r="G23"/>
  <c r="G22"/>
  <c r="G18"/>
  <c r="G12"/>
  <c r="H12"/>
  <c r="G26" i="17"/>
  <c r="G25"/>
  <c r="G24"/>
  <c r="G23"/>
  <c r="G22"/>
  <c r="G18"/>
  <c r="G13"/>
  <c r="G14"/>
  <c r="G12"/>
  <c r="H24" i="18"/>
  <c r="B24"/>
  <c r="F24" s="1"/>
  <c r="H24" i="17"/>
  <c r="F24"/>
  <c r="H18" i="18" l="1"/>
  <c r="H22"/>
  <c r="H23"/>
  <c r="H25"/>
  <c r="H26"/>
  <c r="B14"/>
  <c r="F14" s="1"/>
  <c r="B13"/>
  <c r="F13" s="1"/>
  <c r="B17"/>
  <c r="F17" s="1"/>
  <c r="B18"/>
  <c r="F18" s="1"/>
  <c r="B21"/>
  <c r="F21" s="1"/>
  <c r="B22"/>
  <c r="F22" s="1"/>
  <c r="B23"/>
  <c r="F23" s="1"/>
  <c r="B25"/>
  <c r="F25" s="1"/>
  <c r="B26"/>
  <c r="F26" s="1"/>
  <c r="B30"/>
  <c r="F30" s="1"/>
  <c r="B12"/>
  <c r="F12" s="1"/>
  <c r="H14" i="17"/>
  <c r="H13"/>
  <c r="H18"/>
  <c r="H22"/>
  <c r="H23"/>
  <c r="H25"/>
  <c r="H26"/>
  <c r="H12"/>
  <c r="F14"/>
  <c r="F13"/>
  <c r="F17"/>
  <c r="F18"/>
  <c r="F21"/>
  <c r="F22"/>
  <c r="F23"/>
  <c r="F25"/>
  <c r="F26"/>
  <c r="F30"/>
  <c r="F12"/>
</calcChain>
</file>

<file path=xl/sharedStrings.xml><?xml version="1.0" encoding="utf-8"?>
<sst xmlns="http://schemas.openxmlformats.org/spreadsheetml/2006/main" count="106" uniqueCount="62">
  <si>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</si>
  <si>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</si>
  <si>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</si>
  <si>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</si>
  <si>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</si>
  <si>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</si>
  <si>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</si>
  <si>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</si>
  <si>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</si>
  <si>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</si>
  <si>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100</t>
  </si>
  <si>
    <t>160</t>
  </si>
  <si>
    <t>200</t>
  </si>
  <si>
    <t>50</t>
  </si>
  <si>
    <t>80</t>
  </si>
  <si>
    <t>150</t>
  </si>
  <si>
    <t>30</t>
  </si>
  <si>
    <t>140</t>
  </si>
  <si>
    <t>Хлеб пшеничный/ржаной витаминизированный</t>
  </si>
  <si>
    <t>Калорийность блюд</t>
  </si>
  <si>
    <t>Макаронные изделия отварные</t>
  </si>
  <si>
    <t>Объем порций (г.), Возраст 3-7</t>
  </si>
  <si>
    <t xml:space="preserve">Объем порций (г.), Возраст 1,5-3 </t>
  </si>
  <si>
    <t>Каша манная молочная жидкая с/м</t>
  </si>
  <si>
    <t>Какао с молоком</t>
  </si>
  <si>
    <t>74,46</t>
  </si>
  <si>
    <t>47</t>
  </si>
  <si>
    <t>Фрикадельки мясные тушеные в соусе</t>
  </si>
  <si>
    <t>67,01</t>
  </si>
  <si>
    <t>Бутерброд с маслом 10/30</t>
  </si>
  <si>
    <t>40</t>
  </si>
  <si>
    <t>Фрукты</t>
  </si>
  <si>
    <t>120,27</t>
  </si>
  <si>
    <t>125,49</t>
  </si>
  <si>
    <t>70,55</t>
  </si>
  <si>
    <t>105,24</t>
  </si>
  <si>
    <t>42,33</t>
  </si>
  <si>
    <t>20/20</t>
  </si>
  <si>
    <t>Борщ со сметаной</t>
  </si>
  <si>
    <t>78,52</t>
  </si>
  <si>
    <t>128,09</t>
  </si>
  <si>
    <t>130</t>
  </si>
  <si>
    <t>140,89</t>
  </si>
  <si>
    <t>Чай с лимоном</t>
  </si>
  <si>
    <t>35,98</t>
  </si>
  <si>
    <t>74,6</t>
  </si>
  <si>
    <t>65,43</t>
  </si>
  <si>
    <t>65</t>
  </si>
  <si>
    <t>104,08</t>
  </si>
  <si>
    <t>110</t>
  </si>
  <si>
    <t>119,22</t>
  </si>
  <si>
    <t>29,98</t>
  </si>
  <si>
    <t>Салат картофельный с зеленым горошком и растит. маслом</t>
  </si>
  <si>
    <t>Запеканка из творога с морковью</t>
  </si>
  <si>
    <t>120</t>
  </si>
  <si>
    <t>221,85</t>
  </si>
  <si>
    <t>Молоко сгущенное с сахаром</t>
  </si>
  <si>
    <t>Хлеб пшеничный витаминизированный</t>
  </si>
  <si>
    <t>20</t>
  </si>
  <si>
    <t>39,8</t>
  </si>
  <si>
    <t>132,42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</si>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</sst>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1" xfId="0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/>
    <xf numFmtId="0" fontId="10" fillId="0" borderId="1" xfId="1" applyFont="1" applyBorder="1" applyAlignment="1"/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10" fillId="0" borderId="3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B12" sqref="B12:D34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7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61</v>
      </c>
      <c r="F2" s="7"/>
      <c r="G2" s="7"/>
      <c r="H2" s="6" t="s">
        <v>61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6">
        <v>44728</v>
      </c>
      <c r="D7" s="46"/>
      <c r="F7" s="4"/>
      <c r="G7" s="46">
        <f>C7</f>
        <v>44728</v>
      </c>
      <c r="H7" s="46"/>
    </row>
    <row r="8" spans="2:8" ht="20.25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2" t="s">
        <v>0</v>
      </c>
      <c r="C9" s="47" t="s">
        <v>21</v>
      </c>
      <c r="D9" s="47" t="s">
        <v>19</v>
      </c>
      <c r="F9" s="42" t="s">
        <v>0</v>
      </c>
      <c r="G9" s="47" t="s">
        <v>21</v>
      </c>
      <c r="H9" s="47" t="s">
        <v>19</v>
      </c>
    </row>
    <row r="10" spans="2:8" ht="37.5" customHeight="1">
      <c r="B10" s="43"/>
      <c r="C10" s="48"/>
      <c r="D10" s="48"/>
      <c r="F10" s="43"/>
      <c r="G10" s="48"/>
      <c r="H10" s="48"/>
    </row>
    <row r="11" spans="2:8" ht="24.75" customHeight="1">
      <c r="B11" s="30" t="s">
        <v>8</v>
      </c>
      <c r="C11" s="30"/>
      <c r="D11" s="25"/>
      <c r="E11" s="31"/>
      <c r="F11" s="30" t="s">
        <v>8</v>
      </c>
      <c r="G11" s="30"/>
      <c r="H11" s="25"/>
    </row>
    <row r="12" spans="2:8" ht="24.75" customHeight="1">
      <c r="B12" s="32" t="s">
        <v>23</v>
      </c>
      <c r="C12" s="25" t="s">
        <v>11</v>
      </c>
      <c r="D12" s="25" t="s">
        <v>32</v>
      </c>
      <c r="E12" s="31"/>
      <c r="F12" s="32" t="str">
        <f t="shared" ref="F12:H13" si="0">B12</f>
        <v>Каша манная молочная жидкая с/м</v>
      </c>
      <c r="G12" s="25" t="str">
        <f t="shared" si="0"/>
        <v>160</v>
      </c>
      <c r="H12" s="25" t="str">
        <f t="shared" si="0"/>
        <v>120,27</v>
      </c>
    </row>
    <row r="13" spans="2:8" ht="24.75" customHeight="1">
      <c r="B13" s="32" t="s">
        <v>29</v>
      </c>
      <c r="C13" s="25" t="s">
        <v>30</v>
      </c>
      <c r="D13" s="25" t="s">
        <v>33</v>
      </c>
      <c r="E13" s="31"/>
      <c r="F13" s="32" t="str">
        <f t="shared" si="0"/>
        <v>Бутерброд с маслом 10/30</v>
      </c>
      <c r="G13" s="25" t="str">
        <f t="shared" si="0"/>
        <v>40</v>
      </c>
      <c r="H13" s="25" t="str">
        <f t="shared" si="0"/>
        <v>125,49</v>
      </c>
    </row>
    <row r="14" spans="2:8" ht="24.75" customHeight="1">
      <c r="B14" s="32" t="s">
        <v>24</v>
      </c>
      <c r="C14" s="25" t="s">
        <v>12</v>
      </c>
      <c r="D14" s="25" t="s">
        <v>25</v>
      </c>
      <c r="E14" s="31"/>
      <c r="F14" s="32" t="str">
        <f t="shared" ref="F14:F30" si="1">B14</f>
        <v>Какао с молоком</v>
      </c>
      <c r="G14" s="25" t="str">
        <f t="shared" ref="G14:H27" si="2">C14</f>
        <v>200</v>
      </c>
      <c r="H14" s="25" t="str">
        <f t="shared" si="2"/>
        <v>74,46</v>
      </c>
    </row>
    <row r="15" spans="2:8" ht="24.75" customHeight="1">
      <c r="B15" s="32"/>
      <c r="C15" s="25"/>
      <c r="D15" s="25"/>
      <c r="E15" s="31"/>
      <c r="F15" s="32"/>
      <c r="G15" s="25"/>
      <c r="H15" s="25"/>
    </row>
    <row r="16" spans="2:8" ht="24.75" customHeight="1">
      <c r="B16" s="32"/>
      <c r="C16" s="25"/>
      <c r="D16" s="25"/>
      <c r="E16" s="31"/>
      <c r="F16" s="32"/>
      <c r="G16" s="25"/>
      <c r="H16" s="25"/>
    </row>
    <row r="17" spans="2:8" ht="24.75" customHeight="1">
      <c r="B17" s="30" t="s">
        <v>5</v>
      </c>
      <c r="C17" s="25"/>
      <c r="D17" s="25"/>
      <c r="E17" s="31"/>
      <c r="F17" s="30" t="str">
        <f t="shared" si="1"/>
        <v>Завтрак 2</v>
      </c>
      <c r="G17" s="25"/>
      <c r="H17" s="25"/>
    </row>
    <row r="18" spans="2:8" ht="24.75" customHeight="1">
      <c r="B18" s="32" t="s">
        <v>31</v>
      </c>
      <c r="C18" s="25" t="s">
        <v>10</v>
      </c>
      <c r="D18" s="25" t="s">
        <v>26</v>
      </c>
      <c r="E18" s="31"/>
      <c r="F18" s="32" t="str">
        <f t="shared" si="1"/>
        <v>Фрукты</v>
      </c>
      <c r="G18" s="25" t="str">
        <f t="shared" si="2"/>
        <v>100</v>
      </c>
      <c r="H18" s="25" t="str">
        <f t="shared" si="2"/>
        <v>47</v>
      </c>
    </row>
    <row r="19" spans="2:8" ht="24.75" customHeight="1">
      <c r="B19" s="32"/>
      <c r="C19" s="25"/>
      <c r="D19" s="25"/>
      <c r="E19" s="31"/>
      <c r="F19" s="32"/>
      <c r="G19" s="25"/>
      <c r="H19" s="25"/>
    </row>
    <row r="20" spans="2:8" ht="24.75" customHeight="1">
      <c r="B20" s="33"/>
      <c r="C20" s="25"/>
      <c r="D20" s="25"/>
      <c r="E20" s="31"/>
      <c r="F20" s="32"/>
      <c r="G20" s="25"/>
      <c r="H20" s="25"/>
    </row>
    <row r="21" spans="2:8" ht="24.75" customHeight="1">
      <c r="B21" s="30" t="s">
        <v>7</v>
      </c>
      <c r="C21" s="25"/>
      <c r="D21" s="25"/>
      <c r="E21" s="31"/>
      <c r="F21" s="30" t="str">
        <f t="shared" si="1"/>
        <v>Обед</v>
      </c>
      <c r="G21" s="25"/>
      <c r="H21" s="25"/>
    </row>
    <row r="22" spans="2:8" ht="24.95" customHeight="1">
      <c r="B22" s="38" t="s">
        <v>52</v>
      </c>
      <c r="C22" s="25" t="s">
        <v>13</v>
      </c>
      <c r="D22" s="25" t="s">
        <v>34</v>
      </c>
      <c r="E22" s="31"/>
      <c r="F22" s="38" t="str">
        <f t="shared" si="1"/>
        <v>Салат картофельный с зеленым горошком и растит. маслом</v>
      </c>
      <c r="G22" s="25" t="str">
        <f t="shared" si="2"/>
        <v>50</v>
      </c>
      <c r="H22" s="25" t="str">
        <f t="shared" si="2"/>
        <v>70,55</v>
      </c>
    </row>
    <row r="23" spans="2:8" ht="24.75" customHeight="1">
      <c r="B23" s="32" t="s">
        <v>38</v>
      </c>
      <c r="C23" s="25" t="s">
        <v>9</v>
      </c>
      <c r="D23" s="25" t="s">
        <v>39</v>
      </c>
      <c r="E23" s="31"/>
      <c r="F23" s="32" t="str">
        <f t="shared" si="1"/>
        <v>Борщ со сметаной</v>
      </c>
      <c r="G23" s="25" t="str">
        <f t="shared" si="2"/>
        <v>180</v>
      </c>
      <c r="H23" s="25" t="str">
        <f t="shared" si="2"/>
        <v>78,52</v>
      </c>
    </row>
    <row r="24" spans="2:8" ht="24.75" customHeight="1">
      <c r="B24" s="32" t="s">
        <v>27</v>
      </c>
      <c r="C24" s="25" t="s">
        <v>14</v>
      </c>
      <c r="D24" s="25" t="s">
        <v>40</v>
      </c>
      <c r="E24" s="31"/>
      <c r="F24" s="32" t="str">
        <f t="shared" si="1"/>
        <v>Фрикадельки мясные тушеные в соусе</v>
      </c>
      <c r="G24" s="25" t="str">
        <f t="shared" si="2"/>
        <v>80</v>
      </c>
      <c r="H24" s="25" t="str">
        <f t="shared" si="2"/>
        <v>128,09</v>
      </c>
    </row>
    <row r="25" spans="2:8" ht="24.75" customHeight="1">
      <c r="B25" s="32" t="s">
        <v>20</v>
      </c>
      <c r="C25" s="25" t="s">
        <v>41</v>
      </c>
      <c r="D25" s="25" t="s">
        <v>42</v>
      </c>
      <c r="E25" s="31"/>
      <c r="F25" s="32" t="str">
        <f t="shared" si="1"/>
        <v>Макаронные изделия отварные</v>
      </c>
      <c r="G25" s="25" t="str">
        <f t="shared" si="2"/>
        <v>130</v>
      </c>
      <c r="H25" s="25" t="str">
        <f t="shared" si="2"/>
        <v>140,89</v>
      </c>
    </row>
    <row r="26" spans="2:8" ht="24.75" customHeight="1">
      <c r="B26" s="32" t="s">
        <v>43</v>
      </c>
      <c r="C26" s="25" t="s">
        <v>9</v>
      </c>
      <c r="D26" s="25" t="s">
        <v>44</v>
      </c>
      <c r="E26" s="31"/>
      <c r="F26" s="32" t="str">
        <f t="shared" si="1"/>
        <v>Чай с лимоном</v>
      </c>
      <c r="G26" s="25" t="str">
        <f t="shared" si="2"/>
        <v>180</v>
      </c>
      <c r="H26" s="25" t="str">
        <f t="shared" si="2"/>
        <v>35,98</v>
      </c>
    </row>
    <row r="27" spans="2:8" ht="24.75" customHeight="1">
      <c r="B27" s="32" t="s">
        <v>18</v>
      </c>
      <c r="C27" s="25" t="s">
        <v>37</v>
      </c>
      <c r="D27" s="25" t="s">
        <v>45</v>
      </c>
      <c r="E27" s="31"/>
      <c r="F27" s="32" t="str">
        <f t="shared" si="1"/>
        <v>Хлеб пшеничный/ржаной витаминизированный</v>
      </c>
      <c r="G27" s="25" t="str">
        <f t="shared" si="2"/>
        <v>20/20</v>
      </c>
      <c r="H27" s="25" t="str">
        <f t="shared" si="2"/>
        <v>74,6</v>
      </c>
    </row>
    <row r="28" spans="2:8" ht="24.75" customHeight="1">
      <c r="B28" s="32"/>
      <c r="C28" s="25"/>
      <c r="D28" s="25"/>
      <c r="E28" s="31"/>
      <c r="F28" s="32"/>
      <c r="G28" s="25"/>
      <c r="H28" s="25"/>
    </row>
    <row r="29" spans="2:8" ht="24.75" customHeight="1">
      <c r="B29" s="33"/>
      <c r="C29" s="25"/>
      <c r="D29" s="25"/>
      <c r="E29" s="31"/>
      <c r="F29" s="32"/>
      <c r="G29" s="25"/>
      <c r="H29" s="25"/>
    </row>
    <row r="30" spans="2:8" ht="24.75" customHeight="1">
      <c r="B30" s="30" t="s">
        <v>6</v>
      </c>
      <c r="C30" s="34"/>
      <c r="D30" s="34"/>
      <c r="E30" s="31"/>
      <c r="F30" s="30" t="str">
        <f t="shared" si="1"/>
        <v>Полдник</v>
      </c>
      <c r="G30" s="25"/>
      <c r="H30" s="25"/>
    </row>
    <row r="31" spans="2:8" ht="24.75" customHeight="1">
      <c r="B31" s="32" t="s">
        <v>53</v>
      </c>
      <c r="C31" s="25" t="s">
        <v>54</v>
      </c>
      <c r="D31" s="40" t="s">
        <v>55</v>
      </c>
      <c r="E31" s="31"/>
      <c r="F31" s="32" t="str">
        <f t="shared" ref="F31:F34" si="3">B31</f>
        <v>Запеканка из творога с морковью</v>
      </c>
      <c r="G31" s="25" t="str">
        <f t="shared" ref="G31:G34" si="4">C31</f>
        <v>120</v>
      </c>
      <c r="H31" s="40" t="str">
        <f t="shared" ref="H31:H34" si="5">D31</f>
        <v>221,85</v>
      </c>
    </row>
    <row r="32" spans="2:8" ht="24.75" customHeight="1">
      <c r="B32" s="32" t="s">
        <v>56</v>
      </c>
      <c r="C32" s="25" t="s">
        <v>16</v>
      </c>
      <c r="D32" s="41"/>
      <c r="E32" s="31"/>
      <c r="F32" s="32" t="str">
        <f t="shared" si="3"/>
        <v>Молоко сгущенное с сахаром</v>
      </c>
      <c r="G32" s="25" t="str">
        <f t="shared" si="4"/>
        <v>30</v>
      </c>
      <c r="H32" s="41"/>
    </row>
    <row r="33" spans="2:8" ht="24.75" customHeight="1">
      <c r="B33" s="32" t="s">
        <v>43</v>
      </c>
      <c r="C33" s="25" t="s">
        <v>9</v>
      </c>
      <c r="D33" s="25" t="s">
        <v>44</v>
      </c>
      <c r="E33" s="31"/>
      <c r="F33" s="32" t="str">
        <f t="shared" si="3"/>
        <v>Чай с лимоном</v>
      </c>
      <c r="G33" s="25" t="str">
        <f t="shared" si="4"/>
        <v>180</v>
      </c>
      <c r="H33" s="25" t="str">
        <f t="shared" si="5"/>
        <v>35,98</v>
      </c>
    </row>
    <row r="34" spans="2:8" ht="24.75" customHeight="1">
      <c r="B34" s="32" t="s">
        <v>57</v>
      </c>
      <c r="C34" s="25" t="s">
        <v>58</v>
      </c>
      <c r="D34" s="25" t="s">
        <v>59</v>
      </c>
      <c r="E34" s="31"/>
      <c r="F34" s="32" t="str">
        <f t="shared" si="3"/>
        <v>Хлеб пшеничный витаминизированный</v>
      </c>
      <c r="G34" s="25" t="str">
        <f t="shared" si="4"/>
        <v>20</v>
      </c>
      <c r="H34" s="25" t="str">
        <f t="shared" si="5"/>
        <v>39,8</v>
      </c>
    </row>
    <row r="35" spans="2:8" ht="24.75" customHeight="1">
      <c r="B35" s="32"/>
      <c r="C35" s="32"/>
      <c r="D35" s="25"/>
      <c r="E35" s="31"/>
      <c r="F35" s="32"/>
      <c r="G35" s="32"/>
      <c r="H35" s="25"/>
    </row>
    <row r="36" spans="2:8" ht="11.25" customHeight="1">
      <c r="B36" s="3"/>
      <c r="C36" s="3"/>
      <c r="F36" s="3"/>
      <c r="G36" s="3"/>
      <c r="H36" s="7"/>
    </row>
    <row r="37" spans="2:8" s="36" customFormat="1">
      <c r="B37" s="37" t="s">
        <v>2</v>
      </c>
      <c r="C37" s="37"/>
      <c r="D37" s="35"/>
      <c r="F37" s="37" t="s">
        <v>2</v>
      </c>
      <c r="G37" s="37"/>
      <c r="H37" s="35"/>
    </row>
    <row r="38" spans="2:8">
      <c r="B38" s="2"/>
      <c r="C38" s="2"/>
      <c r="F38" s="2"/>
      <c r="G38" s="2"/>
      <c r="H38" s="7"/>
    </row>
    <row r="39" spans="2:8">
      <c r="B39" s="2"/>
      <c r="C39" s="2"/>
    </row>
  </sheetData>
  <mergeCells count="12">
    <mergeCell ref="D31:D32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  <mergeCell ref="H31:H32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85546875" style="12" customWidth="1"/>
    <col min="5" max="5" width="8.85546875" style="11"/>
    <col min="6" max="6" width="80.5703125" style="11" customWidth="1"/>
    <col min="7" max="7" width="12.7109375" style="11" customWidth="1"/>
    <col min="8" max="8" width="14.71093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61</v>
      </c>
      <c r="F2" s="12"/>
      <c r="G2" s="12"/>
      <c r="H2" s="6" t="s">
        <v>61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5">
        <f>сад!C7</f>
        <v>44728</v>
      </c>
      <c r="D7" s="55"/>
      <c r="F7" s="15"/>
      <c r="G7" s="55">
        <f>C7</f>
        <v>44728</v>
      </c>
      <c r="H7" s="55"/>
    </row>
    <row r="8" spans="2:8" ht="20.25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>
      <c r="B9" s="51" t="s">
        <v>0</v>
      </c>
      <c r="C9" s="47" t="s">
        <v>22</v>
      </c>
      <c r="D9" s="47" t="s">
        <v>19</v>
      </c>
      <c r="F9" s="51" t="s">
        <v>0</v>
      </c>
      <c r="G9" s="47" t="s">
        <v>22</v>
      </c>
      <c r="H9" s="47" t="s">
        <v>19</v>
      </c>
    </row>
    <row r="10" spans="2:8" ht="37.5" customHeight="1">
      <c r="B10" s="52"/>
      <c r="C10" s="48"/>
      <c r="D10" s="48"/>
      <c r="F10" s="52"/>
      <c r="G10" s="48"/>
      <c r="H10" s="48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манная молочная жидкая с/м</v>
      </c>
      <c r="C12" s="22" t="s">
        <v>17</v>
      </c>
      <c r="D12" s="22" t="s">
        <v>35</v>
      </c>
      <c r="E12" s="23"/>
      <c r="F12" s="24" t="str">
        <f>B12</f>
        <v>Каша манная молочная жидкая с/м</v>
      </c>
      <c r="G12" s="22" t="str">
        <f>C12</f>
        <v>140</v>
      </c>
      <c r="H12" s="22" t="str">
        <f>D12</f>
        <v>105,24</v>
      </c>
    </row>
    <row r="13" spans="2:8" ht="24.75" customHeight="1">
      <c r="B13" s="24" t="str">
        <f>сад!B13</f>
        <v>Бутерброд с маслом 10/30</v>
      </c>
      <c r="C13" s="22" t="s">
        <v>30</v>
      </c>
      <c r="D13" s="22" t="s">
        <v>33</v>
      </c>
      <c r="E13" s="23"/>
      <c r="F13" s="24" t="str">
        <f t="shared" ref="F13:F14" si="0">B13</f>
        <v>Бутерброд с маслом 10/30</v>
      </c>
      <c r="G13" s="22" t="str">
        <f t="shared" ref="G13:G14" si="1">C13</f>
        <v>40</v>
      </c>
      <c r="H13" s="22" t="str">
        <f t="shared" ref="H13:H14" si="2">D13</f>
        <v>125,49</v>
      </c>
    </row>
    <row r="14" spans="2:8" ht="24.75" customHeight="1">
      <c r="B14" s="24" t="str">
        <f>сад!B14</f>
        <v>Какао с молоком</v>
      </c>
      <c r="C14" s="22" t="s">
        <v>9</v>
      </c>
      <c r="D14" s="22" t="s">
        <v>28</v>
      </c>
      <c r="E14" s="23"/>
      <c r="F14" s="24" t="str">
        <f t="shared" si="0"/>
        <v>Какао с молоком</v>
      </c>
      <c r="G14" s="22" t="str">
        <f t="shared" si="1"/>
        <v>180</v>
      </c>
      <c r="H14" s="22" t="str">
        <f t="shared" si="2"/>
        <v>67,01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ref="F17:F30" si="3">B17</f>
        <v>Завтрак 2</v>
      </c>
      <c r="G17" s="22"/>
      <c r="H17" s="22"/>
    </row>
    <row r="18" spans="2:8" ht="24.75" customHeight="1">
      <c r="B18" s="24" t="str">
        <f>сад!B18</f>
        <v>Фрукты</v>
      </c>
      <c r="C18" s="22" t="s">
        <v>10</v>
      </c>
      <c r="D18" s="22" t="s">
        <v>26</v>
      </c>
      <c r="E18" s="23"/>
      <c r="F18" s="24" t="str">
        <f t="shared" si="3"/>
        <v>Фрукты</v>
      </c>
      <c r="G18" s="22" t="str">
        <f t="shared" ref="G18:H26" si="4">C18</f>
        <v>100</v>
      </c>
      <c r="H18" s="22" t="str">
        <f t="shared" si="4"/>
        <v>47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3"/>
        <v>Обед</v>
      </c>
      <c r="G21" s="22"/>
      <c r="H21" s="22"/>
    </row>
    <row r="22" spans="2:8" ht="24.95" customHeight="1">
      <c r="B22" s="39" t="str">
        <f>сад!B22</f>
        <v>Салат картофельный с зеленым горошком и растит. маслом</v>
      </c>
      <c r="C22" s="22" t="s">
        <v>16</v>
      </c>
      <c r="D22" s="25" t="s">
        <v>36</v>
      </c>
      <c r="E22" s="23"/>
      <c r="F22" s="39" t="str">
        <f t="shared" si="3"/>
        <v>Салат картофельный с зеленым горошком и растит. маслом</v>
      </c>
      <c r="G22" s="22" t="str">
        <f t="shared" si="4"/>
        <v>30</v>
      </c>
      <c r="H22" s="22" t="str">
        <f t="shared" si="4"/>
        <v>42,33</v>
      </c>
    </row>
    <row r="23" spans="2:8" ht="24.75" customHeight="1">
      <c r="B23" s="24" t="str">
        <f>сад!B23</f>
        <v>Борщ со сметаной</v>
      </c>
      <c r="C23" s="22" t="s">
        <v>15</v>
      </c>
      <c r="D23" s="22" t="s">
        <v>46</v>
      </c>
      <c r="E23" s="23"/>
      <c r="F23" s="24" t="str">
        <f t="shared" si="3"/>
        <v>Борщ со сметаной</v>
      </c>
      <c r="G23" s="22" t="str">
        <f t="shared" si="4"/>
        <v>150</v>
      </c>
      <c r="H23" s="22" t="str">
        <f t="shared" si="4"/>
        <v>65,43</v>
      </c>
    </row>
    <row r="24" spans="2:8" ht="24.75" customHeight="1">
      <c r="B24" s="24" t="str">
        <f>сад!B24</f>
        <v>Фрикадельки мясные тушеные в соусе</v>
      </c>
      <c r="C24" s="22" t="s">
        <v>47</v>
      </c>
      <c r="D24" s="22" t="s">
        <v>48</v>
      </c>
      <c r="E24" s="23"/>
      <c r="F24" s="24" t="str">
        <f t="shared" si="3"/>
        <v>Фрикадельки мясные тушеные в соусе</v>
      </c>
      <c r="G24" s="22" t="str">
        <f t="shared" si="4"/>
        <v>65</v>
      </c>
      <c r="H24" s="22" t="str">
        <f t="shared" si="4"/>
        <v>104,08</v>
      </c>
    </row>
    <row r="25" spans="2:8" ht="24.75" customHeight="1">
      <c r="B25" s="24" t="str">
        <f>сад!B25</f>
        <v>Макаронные изделия отварные</v>
      </c>
      <c r="C25" s="22" t="s">
        <v>49</v>
      </c>
      <c r="D25" s="22" t="s">
        <v>50</v>
      </c>
      <c r="E25" s="23"/>
      <c r="F25" s="24" t="str">
        <f t="shared" si="3"/>
        <v>Макаронные изделия отварные</v>
      </c>
      <c r="G25" s="22" t="str">
        <f t="shared" si="4"/>
        <v>110</v>
      </c>
      <c r="H25" s="22" t="str">
        <f t="shared" si="4"/>
        <v>119,22</v>
      </c>
    </row>
    <row r="26" spans="2:8" ht="24.75" customHeight="1">
      <c r="B26" s="24" t="str">
        <f>сад!B26</f>
        <v>Чай с лимоном</v>
      </c>
      <c r="C26" s="22" t="s">
        <v>15</v>
      </c>
      <c r="D26" s="22" t="s">
        <v>51</v>
      </c>
      <c r="E26" s="23"/>
      <c r="F26" s="24" t="str">
        <f t="shared" si="3"/>
        <v>Чай с лимоном</v>
      </c>
      <c r="G26" s="22" t="str">
        <f t="shared" si="4"/>
        <v>150</v>
      </c>
      <c r="H26" s="22" t="str">
        <f t="shared" si="4"/>
        <v>29,98</v>
      </c>
    </row>
    <row r="27" spans="2:8" ht="24.75" customHeight="1">
      <c r="B27" s="24" t="str">
        <f>сад!B27</f>
        <v>Хлеб пшеничный/ржаной витаминизированный</v>
      </c>
      <c r="C27" s="26" t="s">
        <v>37</v>
      </c>
      <c r="D27" s="26">
        <v>74.599999999999994</v>
      </c>
      <c r="E27" s="23"/>
      <c r="F27" s="24" t="str">
        <f t="shared" ref="F27" si="5">B27</f>
        <v>Хлеб пшеничный/ржаной витаминизированный</v>
      </c>
      <c r="G27" s="22" t="str">
        <f t="shared" ref="G27" si="6">C27</f>
        <v>20/20</v>
      </c>
      <c r="H27" s="22">
        <f t="shared" ref="H27" si="7">D27</f>
        <v>74.599999999999994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4"/>
      <c r="C29" s="22"/>
      <c r="D29" s="22"/>
      <c r="E29" s="23"/>
      <c r="F29" s="24"/>
      <c r="G29" s="22"/>
      <c r="H29" s="22"/>
    </row>
    <row r="30" spans="2:8" ht="24.75" customHeight="1">
      <c r="B30" s="21" t="str">
        <f>сад!B30</f>
        <v>Полдник</v>
      </c>
      <c r="C30" s="22"/>
      <c r="D30" s="22"/>
      <c r="E30" s="23"/>
      <c r="F30" s="21" t="str">
        <f t="shared" si="3"/>
        <v>Полдник</v>
      </c>
      <c r="G30" s="22"/>
      <c r="H30" s="22"/>
    </row>
    <row r="31" spans="2:8" ht="24.75" customHeight="1">
      <c r="B31" s="24" t="str">
        <f>сад!B31</f>
        <v>Запеканка из творога с морковью</v>
      </c>
      <c r="C31" s="22" t="s">
        <v>49</v>
      </c>
      <c r="D31" s="49" t="s">
        <v>60</v>
      </c>
      <c r="E31" s="23"/>
      <c r="F31" s="24" t="str">
        <f t="shared" ref="F31:F34" si="8">B31</f>
        <v>Запеканка из творога с морковью</v>
      </c>
      <c r="G31" s="22" t="str">
        <f t="shared" ref="G31:G34" si="9">C31</f>
        <v>110</v>
      </c>
      <c r="H31" s="49" t="str">
        <f t="shared" ref="H31:H34" si="10">D31</f>
        <v>132,42</v>
      </c>
    </row>
    <row r="32" spans="2:8" ht="24.75" customHeight="1">
      <c r="B32" s="24" t="str">
        <f>сад!B32</f>
        <v>Молоко сгущенное с сахаром</v>
      </c>
      <c r="C32" s="22" t="s">
        <v>58</v>
      </c>
      <c r="D32" s="50"/>
      <c r="E32" s="23"/>
      <c r="F32" s="24" t="str">
        <f t="shared" si="8"/>
        <v>Молоко сгущенное с сахаром</v>
      </c>
      <c r="G32" s="22" t="str">
        <f t="shared" si="9"/>
        <v>20</v>
      </c>
      <c r="H32" s="50"/>
    </row>
    <row r="33" spans="2:8" ht="24.75" customHeight="1">
      <c r="B33" s="24" t="str">
        <f>сад!B33</f>
        <v>Чай с лимоном</v>
      </c>
      <c r="C33" s="22" t="s">
        <v>15</v>
      </c>
      <c r="D33" s="22" t="s">
        <v>51</v>
      </c>
      <c r="E33" s="23"/>
      <c r="F33" s="24" t="str">
        <f t="shared" si="8"/>
        <v>Чай с лимоном</v>
      </c>
      <c r="G33" s="22" t="str">
        <f t="shared" si="9"/>
        <v>150</v>
      </c>
      <c r="H33" s="22" t="str">
        <f t="shared" si="10"/>
        <v>29,98</v>
      </c>
    </row>
    <row r="34" spans="2:8" ht="24.75" customHeight="1">
      <c r="B34" s="24" t="str">
        <f>сад!B34</f>
        <v>Хлеб пшеничный витаминизированный</v>
      </c>
      <c r="C34" s="22" t="s">
        <v>58</v>
      </c>
      <c r="D34" s="25" t="s">
        <v>59</v>
      </c>
      <c r="E34" s="23"/>
      <c r="F34" s="24" t="str">
        <f t="shared" si="8"/>
        <v>Хлеб пшеничный витаминизированный</v>
      </c>
      <c r="G34" s="22" t="str">
        <f t="shared" si="9"/>
        <v>20</v>
      </c>
      <c r="H34" s="22" t="str">
        <f t="shared" si="10"/>
        <v>39,8</v>
      </c>
    </row>
    <row r="35" spans="2:8" ht="24.75" customHeight="1">
      <c r="B35" s="24"/>
      <c r="C35" s="24"/>
      <c r="D35" s="22"/>
      <c r="E35" s="23"/>
      <c r="F35" s="24"/>
      <c r="G35" s="24"/>
      <c r="H35" s="22"/>
    </row>
    <row r="36" spans="2:8" ht="11.25" customHeight="1">
      <c r="B36" s="14"/>
      <c r="C36" s="14"/>
      <c r="F36" s="14"/>
      <c r="G36" s="14"/>
      <c r="H36" s="12"/>
    </row>
    <row r="37" spans="2:8" s="27" customFormat="1">
      <c r="B37" s="29" t="s">
        <v>2</v>
      </c>
      <c r="C37" s="29"/>
      <c r="D37" s="28"/>
      <c r="F37" s="29" t="s">
        <v>2</v>
      </c>
      <c r="G37" s="29"/>
      <c r="H37" s="28"/>
    </row>
    <row r="38" spans="2:8">
      <c r="B38" s="13"/>
      <c r="C38" s="13"/>
      <c r="F38" s="13"/>
      <c r="G38" s="13"/>
      <c r="H38" s="12"/>
    </row>
    <row r="39" spans="2:8">
      <c r="B39" s="13"/>
      <c r="C39" s="13"/>
      <c r="F39" s="13"/>
      <c r="G39" s="13"/>
      <c r="H39" s="12"/>
    </row>
  </sheetData>
  <mergeCells count="12">
    <mergeCell ref="D31:D32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  <mergeCell ref="H31:H32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2022-05-23T05:02:50Z</cp:lastPrinted>
  <dcterms:created xsi:type="dcterms:W3CDTF">1996-10-08T23:32:33Z</dcterms:created>
  <dcterms:modified xsi:type="dcterms:W3CDTF">2022-06-09T03:59:40Z</dcterms:modified>
</cp:coreProperties>
</file>