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24519"/>
</workbook>
</file>

<file path=xl/calcChain.xml><?xml version="1.0" encoding="utf-8"?>
<calcChain xmlns="http://schemas.openxmlformats.org/spreadsheetml/2006/main">
  <c r="H22" i="17"/>
  <c r="B28" i="18"/>
  <c r="F28" s="1"/>
  <c r="B29"/>
  <c r="F29" s="1"/>
  <c r="B30"/>
  <c r="F30" s="1"/>
  <c r="G17"/>
  <c r="H17"/>
  <c r="G21"/>
  <c r="H21"/>
  <c r="G22"/>
  <c r="H22"/>
  <c r="G23"/>
  <c r="H23"/>
  <c r="G24"/>
  <c r="H24"/>
  <c r="G25"/>
  <c r="H25"/>
  <c r="G29"/>
  <c r="H29"/>
  <c r="G30"/>
  <c r="H30"/>
  <c r="F28" i="17"/>
  <c r="F29"/>
  <c r="G29"/>
  <c r="H29"/>
  <c r="F30"/>
  <c r="G30"/>
  <c r="H30"/>
  <c r="G13" i="18"/>
  <c r="G14"/>
  <c r="G12"/>
  <c r="H13"/>
  <c r="H14"/>
  <c r="F13" i="17"/>
  <c r="G13"/>
  <c r="H13"/>
  <c r="F14"/>
  <c r="G14"/>
  <c r="H14"/>
  <c r="C7" i="18"/>
  <c r="G7" s="1"/>
  <c r="B22"/>
  <c r="F22" s="1"/>
  <c r="F22" i="17"/>
  <c r="G22"/>
  <c r="H12" i="18"/>
  <c r="B14"/>
  <c r="F14" s="1"/>
  <c r="B13"/>
  <c r="F13" s="1"/>
  <c r="B16"/>
  <c r="F16" s="1"/>
  <c r="B17"/>
  <c r="F17" s="1"/>
  <c r="B20"/>
  <c r="F20" s="1"/>
  <c r="B21"/>
  <c r="F21" s="1"/>
  <c r="B23"/>
  <c r="F23" s="1"/>
  <c r="B24"/>
  <c r="F24" s="1"/>
  <c r="B25"/>
  <c r="F25" s="1"/>
  <c r="B12"/>
  <c r="F12" s="1"/>
  <c r="G7" i="17"/>
  <c r="G25"/>
  <c r="G24"/>
  <c r="G23"/>
  <c r="G21"/>
  <c r="G17"/>
  <c r="G12"/>
  <c r="H17" l="1"/>
  <c r="H21"/>
  <c r="H23"/>
  <c r="H24"/>
  <c r="H25"/>
  <c r="H12"/>
  <c r="F16"/>
  <c r="F17"/>
  <c r="F20"/>
  <c r="F21"/>
  <c r="F23"/>
  <c r="F24"/>
  <c r="F25"/>
  <c r="F12"/>
</calcChain>
</file>

<file path=xl/sharedStrings.xml><?xml version="1.0" encoding="utf-8"?>
<sst xmlns="http://schemas.openxmlformats.org/spreadsheetml/2006/main" count="94" uniqueCount="57">
  <si>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</si>
  <si>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</si>
  <si>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</si>
  <si>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</si>
  <si>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</si>
  <si>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</si>
  <si>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</si>
  <si>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</si>
  <si>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</si>
  <si>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</si>
  <si>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</si>
  <si>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</si>
  <si>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</si>
  <si>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</si>
  <si>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</si>
  <si>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</si>
  <si>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</si>
  <si>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</si>
  <si>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</si>
  <si>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</si>
  <si>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</si>
  <si>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</si>
  <si>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</si>
  <si>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</si>
  <si>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</si>
  <si>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</si>
  <si>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</si>
  <si>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</si>
  <si>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</si>
  <si>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</si>
  <si>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</si>
  <si>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38,28</t>
  </si>
  <si>
    <t>96,98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</si>
  <si>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</si>
  <si>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</si>
  <si>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</si>
  <si>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</si>
  <si>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</si>
  <si>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</si>
  <si>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</si>
  <si>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</si>
  <si>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112,9</t>
  </si>
  <si>
    <t>Фрукты</t>
  </si>
  <si>
    <t>164,35</t>
  </si>
  <si>
    <t>Борщ со сметаной</t>
  </si>
  <si>
    <t>78,52</t>
  </si>
  <si>
    <t>130</t>
  </si>
  <si>
    <t>140,89</t>
  </si>
  <si>
    <t>Пирожки печеные из дрожжевого теста с рисом, яйцом</t>
  </si>
  <si>
    <t>75</t>
  </si>
  <si>
    <t>149,7</t>
  </si>
  <si>
    <t>65,43</t>
  </si>
  <si>
    <t>110</t>
  </si>
  <si>
    <t>119,22</t>
  </si>
  <si>
    <t>77,02</t>
  </si>
  <si>
    <t>99,79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</si>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</sst>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44749</v>
      </c>
      <c r="D7" s="27"/>
      <c r="F7" s="4"/>
      <c r="G7" s="27">
        <f>C7</f>
        <v>44749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21</v>
      </c>
      <c r="D9" s="28" t="s">
        <v>16</v>
      </c>
      <c r="F9" s="23" t="s">
        <v>0</v>
      </c>
      <c r="G9" s="28" t="s">
        <v>21</v>
      </c>
      <c r="H9" s="28" t="s">
        <v>16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35</v>
      </c>
      <c r="C12" s="18" t="s">
        <v>12</v>
      </c>
      <c r="D12" s="18" t="s">
        <v>41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22</v>
      </c>
      <c r="C13" s="18" t="s">
        <v>24</v>
      </c>
      <c r="D13" s="18" t="s">
        <v>39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23</v>
      </c>
      <c r="C14" s="18" t="s">
        <v>13</v>
      </c>
      <c r="D14" s="18" t="s">
        <v>25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11" t="s">
        <v>5</v>
      </c>
      <c r="C16" s="18"/>
      <c r="D16" s="18"/>
      <c r="E16" s="19"/>
      <c r="F16" s="11" t="str">
        <f t="shared" ref="F16:F25" si="3">B16</f>
        <v>Завтрак 2</v>
      </c>
      <c r="G16" s="18"/>
      <c r="H16" s="18"/>
    </row>
    <row r="17" spans="2:8" ht="24.75" customHeight="1">
      <c r="B17" s="20" t="s">
        <v>42</v>
      </c>
      <c r="C17" s="18" t="s">
        <v>17</v>
      </c>
      <c r="D17" s="18" t="s">
        <v>26</v>
      </c>
      <c r="E17" s="19"/>
      <c r="F17" s="20" t="str">
        <f t="shared" si="3"/>
        <v>Фрукты</v>
      </c>
      <c r="G17" s="18" t="str">
        <f t="shared" ref="G17:H25" si="4">C17</f>
        <v>100</v>
      </c>
      <c r="H17" s="18" t="str">
        <f t="shared" si="4"/>
        <v>47</v>
      </c>
    </row>
    <row r="18" spans="2:8" ht="24.75" customHeight="1">
      <c r="B18" s="20"/>
      <c r="C18" s="18"/>
      <c r="D18" s="18"/>
      <c r="E18" s="19"/>
      <c r="F18" s="20"/>
      <c r="G18" s="18"/>
      <c r="H18" s="18"/>
    </row>
    <row r="19" spans="2:8" ht="24.75" customHeight="1">
      <c r="B19" s="21"/>
      <c r="C19" s="18"/>
      <c r="D19" s="18"/>
      <c r="E19" s="19"/>
      <c r="F19" s="20"/>
      <c r="G19" s="18"/>
      <c r="H19" s="18"/>
    </row>
    <row r="20" spans="2:8" ht="24.75" customHeight="1">
      <c r="B20" s="11" t="s">
        <v>7</v>
      </c>
      <c r="C20" s="18"/>
      <c r="D20" s="18"/>
      <c r="E20" s="19"/>
      <c r="F20" s="11" t="str">
        <f t="shared" si="3"/>
        <v>Обед</v>
      </c>
      <c r="G20" s="18"/>
      <c r="H20" s="18"/>
    </row>
    <row r="21" spans="2:8" ht="24.75" customHeight="1">
      <c r="B21" s="22" t="s">
        <v>44</v>
      </c>
      <c r="C21" s="18" t="s">
        <v>10</v>
      </c>
      <c r="D21" s="18" t="s">
        <v>45</v>
      </c>
      <c r="E21" s="19"/>
      <c r="F21" s="20" t="str">
        <f t="shared" si="3"/>
        <v>Борщ со сметаной</v>
      </c>
      <c r="G21" s="18" t="str">
        <f t="shared" si="4"/>
        <v>180</v>
      </c>
      <c r="H21" s="18" t="str">
        <f t="shared" si="4"/>
        <v>78,52</v>
      </c>
    </row>
    <row r="22" spans="2:8" ht="24.75" customHeight="1">
      <c r="B22" s="22" t="s">
        <v>27</v>
      </c>
      <c r="C22" s="18" t="s">
        <v>18</v>
      </c>
      <c r="D22" s="18" t="s">
        <v>43</v>
      </c>
      <c r="E22" s="19"/>
      <c r="F22" s="20" t="str">
        <f t="shared" ref="F22" si="5">B22</f>
        <v xml:space="preserve">Котлета мясная </v>
      </c>
      <c r="G22" s="18" t="str">
        <f t="shared" ref="G22" si="6">C22</f>
        <v>70</v>
      </c>
      <c r="H22" s="18" t="str">
        <f t="shared" si="4"/>
        <v>164,35</v>
      </c>
    </row>
    <row r="23" spans="2:8" ht="24.75" customHeight="1">
      <c r="B23" s="22" t="s">
        <v>28</v>
      </c>
      <c r="C23" s="18" t="s">
        <v>46</v>
      </c>
      <c r="D23" s="18" t="s">
        <v>47</v>
      </c>
      <c r="E23" s="19"/>
      <c r="F23" s="20" t="str">
        <f t="shared" si="3"/>
        <v xml:space="preserve">Макаронные изделия отварные   </v>
      </c>
      <c r="G23" s="18" t="str">
        <f t="shared" si="4"/>
        <v>130</v>
      </c>
      <c r="H23" s="18" t="str">
        <f t="shared" si="4"/>
        <v>140,89</v>
      </c>
    </row>
    <row r="24" spans="2:8" ht="24.75" customHeight="1">
      <c r="B24" s="22" t="s">
        <v>29</v>
      </c>
      <c r="C24" s="18" t="s">
        <v>10</v>
      </c>
      <c r="D24" s="18" t="s">
        <v>33</v>
      </c>
      <c r="E24" s="19"/>
      <c r="F24" s="20" t="str">
        <f t="shared" si="3"/>
        <v xml:space="preserve">Напиток из шиповника   </v>
      </c>
      <c r="G24" s="18" t="str">
        <f t="shared" si="4"/>
        <v>180</v>
      </c>
      <c r="H24" s="18" t="str">
        <f t="shared" si="4"/>
        <v>92,43</v>
      </c>
    </row>
    <row r="25" spans="2:8" ht="24.75" customHeight="1">
      <c r="B25" s="20" t="s">
        <v>14</v>
      </c>
      <c r="C25" s="18" t="s">
        <v>36</v>
      </c>
      <c r="D25" s="18" t="s">
        <v>37</v>
      </c>
      <c r="E25" s="19"/>
      <c r="F25" s="20" t="str">
        <f t="shared" si="3"/>
        <v>Хлеб пшеничный/ржаной витаминизированный</v>
      </c>
      <c r="G25" s="18" t="str">
        <f t="shared" si="4"/>
        <v>20/20</v>
      </c>
      <c r="H25" s="18" t="str">
        <f t="shared" si="4"/>
        <v>74,6</v>
      </c>
    </row>
    <row r="26" spans="2:8" ht="24.75" customHeight="1">
      <c r="B26" s="20"/>
      <c r="C26" s="18"/>
      <c r="D26" s="18"/>
      <c r="E26" s="19"/>
      <c r="F26" s="20"/>
      <c r="G26" s="18"/>
      <c r="H26" s="18"/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0" si="7">B28</f>
        <v>Полдник</v>
      </c>
      <c r="G28" s="18"/>
      <c r="H28" s="18"/>
    </row>
    <row r="29" spans="2:8" ht="24.75" customHeight="1">
      <c r="B29" s="22" t="s">
        <v>48</v>
      </c>
      <c r="C29" s="18" t="s">
        <v>49</v>
      </c>
      <c r="D29" s="18" t="s">
        <v>50</v>
      </c>
      <c r="E29" s="19"/>
      <c r="F29" s="20" t="str">
        <f t="shared" si="7"/>
        <v>Пирожки печеные из дрожжевого теста с рисом, яйцом</v>
      </c>
      <c r="G29" s="18" t="str">
        <f t="shared" ref="G29:G30" si="8">C29</f>
        <v>75</v>
      </c>
      <c r="H29" s="18" t="str">
        <f t="shared" ref="H29:H30" si="9">D29</f>
        <v>149,7</v>
      </c>
    </row>
    <row r="30" spans="2:8" ht="24.75" customHeight="1">
      <c r="B30" s="22" t="s">
        <v>30</v>
      </c>
      <c r="C30" s="18" t="s">
        <v>13</v>
      </c>
      <c r="D30" s="18" t="s">
        <v>31</v>
      </c>
      <c r="E30" s="19"/>
      <c r="F30" s="20" t="str">
        <f t="shared" si="7"/>
        <v xml:space="preserve">Чай черный с сахаром </v>
      </c>
      <c r="G30" s="18" t="str">
        <f t="shared" si="8"/>
        <v>200</v>
      </c>
      <c r="H30" s="18" t="str">
        <f t="shared" si="9"/>
        <v>38,28</v>
      </c>
    </row>
    <row r="31" spans="2:8" ht="24.75" customHeight="1">
      <c r="B31" s="20"/>
      <c r="C31" s="20"/>
      <c r="D31" s="18"/>
      <c r="E31" s="19"/>
      <c r="F31" s="20"/>
      <c r="G31" s="20"/>
      <c r="H31" s="18"/>
    </row>
    <row r="32" spans="2:8" ht="11.25" customHeight="1">
      <c r="B32" s="3"/>
      <c r="C32" s="3"/>
      <c r="F32" s="3"/>
      <c r="G32" s="3"/>
      <c r="H32" s="7"/>
    </row>
    <row r="33" spans="2:8" s="16" customFormat="1">
      <c r="B33" s="17" t="s">
        <v>2</v>
      </c>
      <c r="C33" s="17"/>
      <c r="D33" s="15"/>
      <c r="F33" s="17" t="s">
        <v>2</v>
      </c>
      <c r="G33" s="17"/>
      <c r="H33" s="15"/>
    </row>
    <row r="34" spans="2:8">
      <c r="B34" s="2"/>
      <c r="C34" s="2"/>
      <c r="F34" s="2"/>
      <c r="G34" s="2"/>
      <c r="H34" s="7"/>
    </row>
    <row r="35" spans="2:8">
      <c r="B35" s="2"/>
      <c r="C35" s="2"/>
      <c r="F35" s="2"/>
      <c r="G35" s="2"/>
      <c r="H35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4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56</v>
      </c>
      <c r="F2" s="7"/>
      <c r="G2" s="7"/>
      <c r="H2" s="6" t="s">
        <v>56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27">
        <f>сад!C7</f>
        <v>44749</v>
      </c>
      <c r="D7" s="27"/>
      <c r="F7" s="4"/>
      <c r="G7" s="27">
        <f>C7</f>
        <v>44749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3.15" customHeight="1">
      <c r="B9" s="23" t="s">
        <v>0</v>
      </c>
      <c r="C9" s="28" t="s">
        <v>20</v>
      </c>
      <c r="D9" s="28" t="s">
        <v>16</v>
      </c>
      <c r="F9" s="23" t="s">
        <v>0</v>
      </c>
      <c r="G9" s="28" t="s">
        <v>20</v>
      </c>
      <c r="H9" s="28" t="s">
        <v>16</v>
      </c>
    </row>
    <row r="10" spans="2:8" ht="37.1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15</v>
      </c>
      <c r="D12" s="12" t="s">
        <v>38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24</v>
      </c>
      <c r="D13" s="12" t="s">
        <v>39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32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tr">
        <f>сад!B16</f>
        <v>Завтрак 2</v>
      </c>
      <c r="C16" s="12"/>
      <c r="D16" s="12"/>
      <c r="E16" s="13"/>
      <c r="F16" s="11" t="str">
        <f t="shared" ref="F16:F30" si="3">B16</f>
        <v>Завтрак 2</v>
      </c>
      <c r="G16" s="12"/>
      <c r="H16" s="12"/>
    </row>
    <row r="17" spans="2:8" ht="24.75" customHeight="1">
      <c r="B17" s="14" t="str">
        <f>сад!B17</f>
        <v>Фрукты</v>
      </c>
      <c r="C17" s="12" t="s">
        <v>17</v>
      </c>
      <c r="D17" s="12" t="s">
        <v>26</v>
      </c>
      <c r="E17" s="13"/>
      <c r="F17" s="14" t="str">
        <f t="shared" si="3"/>
        <v>Фрукты</v>
      </c>
      <c r="G17" s="12" t="str">
        <f t="shared" ref="G17:G30" si="4">C17</f>
        <v>100</v>
      </c>
      <c r="H17" s="12" t="str">
        <f t="shared" ref="H17:H30" si="5">D17</f>
        <v>47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1" t="str">
        <f>сад!B20</f>
        <v>Обед</v>
      </c>
      <c r="C20" s="12"/>
      <c r="D20" s="12"/>
      <c r="E20" s="13"/>
      <c r="F20" s="11" t="str">
        <f t="shared" si="3"/>
        <v>Обед</v>
      </c>
      <c r="G20" s="12"/>
      <c r="H20" s="12"/>
    </row>
    <row r="21" spans="2:8" ht="24.75" customHeight="1">
      <c r="B21" s="14" t="str">
        <f>сад!B21</f>
        <v>Борщ со сметаной</v>
      </c>
      <c r="C21" s="12" t="s">
        <v>9</v>
      </c>
      <c r="D21" s="12" t="s">
        <v>51</v>
      </c>
      <c r="E21" s="13"/>
      <c r="F21" s="14" t="str">
        <f t="shared" si="3"/>
        <v>Борщ со сметаной</v>
      </c>
      <c r="G21" s="12" t="str">
        <f t="shared" si="4"/>
        <v>150</v>
      </c>
      <c r="H21" s="12" t="str">
        <f t="shared" si="5"/>
        <v>65,43</v>
      </c>
    </row>
    <row r="22" spans="2:8" ht="24.75" customHeight="1">
      <c r="B22" s="14" t="str">
        <f>сад!B22</f>
        <v xml:space="preserve">Котлета мясная </v>
      </c>
      <c r="C22" s="12" t="s">
        <v>19</v>
      </c>
      <c r="D22" s="12" t="s">
        <v>40</v>
      </c>
      <c r="E22" s="13"/>
      <c r="F22" s="14" t="str">
        <f t="shared" si="3"/>
        <v xml:space="preserve">Котлета мясная </v>
      </c>
      <c r="G22" s="12" t="str">
        <f t="shared" si="4"/>
        <v>60</v>
      </c>
      <c r="H22" s="12" t="str">
        <f t="shared" si="5"/>
        <v>123,73</v>
      </c>
    </row>
    <row r="23" spans="2:8" ht="24.75" customHeight="1">
      <c r="B23" s="14" t="str">
        <f>сад!B23</f>
        <v xml:space="preserve">Макаронные изделия отварные   </v>
      </c>
      <c r="C23" s="12" t="s">
        <v>52</v>
      </c>
      <c r="D23" s="12" t="s">
        <v>53</v>
      </c>
      <c r="E23" s="13"/>
      <c r="F23" s="14" t="str">
        <f t="shared" si="3"/>
        <v xml:space="preserve">Макаронные изделия отварные   </v>
      </c>
      <c r="G23" s="12" t="str">
        <f t="shared" si="4"/>
        <v>110</v>
      </c>
      <c r="H23" s="12" t="str">
        <f t="shared" si="5"/>
        <v>119,22</v>
      </c>
    </row>
    <row r="24" spans="2:8" ht="24.75" customHeight="1">
      <c r="B24" s="14" t="str">
        <f>сад!B24</f>
        <v xml:space="preserve">Напиток из шиповника   </v>
      </c>
      <c r="C24" s="12" t="s">
        <v>9</v>
      </c>
      <c r="D24" s="12" t="s">
        <v>54</v>
      </c>
      <c r="E24" s="13"/>
      <c r="F24" s="14" t="str">
        <f t="shared" si="3"/>
        <v xml:space="preserve">Напиток из шиповника   </v>
      </c>
      <c r="G24" s="12" t="str">
        <f t="shared" si="4"/>
        <v>150</v>
      </c>
      <c r="H24" s="12" t="str">
        <f t="shared" si="5"/>
        <v>77,02</v>
      </c>
    </row>
    <row r="25" spans="2:8" ht="24.75" customHeight="1">
      <c r="B25" s="14" t="str">
        <f>сад!B25</f>
        <v>Хлеб пшеничный/ржаной витаминизированный</v>
      </c>
      <c r="C25" s="12" t="s">
        <v>36</v>
      </c>
      <c r="D25" s="12" t="s">
        <v>37</v>
      </c>
      <c r="E25" s="13"/>
      <c r="F25" s="14" t="str">
        <f t="shared" si="3"/>
        <v>Хлеб пшеничный/ржаной витаминизированный</v>
      </c>
      <c r="G25" s="12" t="str">
        <f t="shared" si="4"/>
        <v>20/20</v>
      </c>
      <c r="H25" s="12" t="str">
        <f t="shared" si="5"/>
        <v>74,6</v>
      </c>
    </row>
    <row r="26" spans="2:8" ht="24.75" customHeight="1">
      <c r="B26" s="14"/>
      <c r="C26" s="12"/>
      <c r="D26" s="12"/>
      <c r="E26" s="13"/>
      <c r="F26" s="14"/>
      <c r="G26" s="12"/>
      <c r="H26" s="12"/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3"/>
        <v>Полдник</v>
      </c>
      <c r="G28" s="12"/>
      <c r="H28" s="12"/>
    </row>
    <row r="29" spans="2:8" ht="24.75" customHeight="1">
      <c r="B29" s="14" t="str">
        <f>сад!B29</f>
        <v>Пирожки печеные из дрожжевого теста с рисом, яйцом</v>
      </c>
      <c r="C29" s="12" t="s">
        <v>11</v>
      </c>
      <c r="D29" s="12" t="s">
        <v>55</v>
      </c>
      <c r="E29" s="13"/>
      <c r="F29" s="14" t="str">
        <f t="shared" si="3"/>
        <v>Пирожки печеные из дрожжевого теста с рисом, яйцом</v>
      </c>
      <c r="G29" s="12" t="str">
        <f t="shared" si="4"/>
        <v>50</v>
      </c>
      <c r="H29" s="12" t="str">
        <f t="shared" si="5"/>
        <v>99,79</v>
      </c>
    </row>
    <row r="30" spans="2:8" ht="24.75" customHeight="1">
      <c r="B30" s="14" t="str">
        <f>сад!B30</f>
        <v xml:space="preserve">Чай черный с сахаром </v>
      </c>
      <c r="C30" s="12" t="s">
        <v>10</v>
      </c>
      <c r="D30" s="12" t="s">
        <v>34</v>
      </c>
      <c r="E30" s="13"/>
      <c r="F30" s="14" t="str">
        <f t="shared" si="3"/>
        <v xml:space="preserve">Чай черный с сахаром </v>
      </c>
      <c r="G30" s="12" t="str">
        <f t="shared" si="4"/>
        <v>180</v>
      </c>
      <c r="H30" s="12" t="str">
        <f t="shared" si="5"/>
        <v>34,45</v>
      </c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18.75">
      <c r="B32" s="3"/>
      <c r="C32" s="3"/>
      <c r="D32" s="7"/>
      <c r="F32" s="3"/>
      <c r="G32" s="3"/>
      <c r="H32" s="7"/>
    </row>
    <row r="33" spans="2:8" s="16" customFormat="1" ht="18.75">
      <c r="B33" s="17" t="s">
        <v>2</v>
      </c>
      <c r="C33" s="17"/>
      <c r="D33" s="15"/>
      <c r="F33" s="17" t="s">
        <v>2</v>
      </c>
      <c r="G33" s="17"/>
      <c r="H33" s="15"/>
    </row>
    <row r="34" spans="2:8" ht="18.75">
      <c r="B34" s="2"/>
      <c r="C34" s="2"/>
      <c r="D34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11811023622047245" right="0.11811023622047245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2022-05-23T04:44:01Z</cp:lastPrinted>
  <dcterms:created xsi:type="dcterms:W3CDTF">1996-10-08T23:32:33Z</dcterms:created>
  <dcterms:modified xsi:type="dcterms:W3CDTF">2022-05-30T09:47:22Z</dcterms:modified>
</cp:coreProperties>
</file>