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сад!$A$1:$H$36</definedName>
  </definedNames>
  <calcPr calcId="124519"/>
</workbook>
</file>

<file path=xl/calcChain.xml><?xml version="1.0" encoding="utf-8"?>
<calcChain xmlns="http://schemas.openxmlformats.org/spreadsheetml/2006/main">
  <c r="B25" i="18"/>
  <c r="B26"/>
  <c r="B27"/>
  <c r="B28"/>
  <c r="F23" i="17" l="1"/>
  <c r="G23"/>
  <c r="H23"/>
  <c r="G13" i="18"/>
  <c r="H13"/>
  <c r="G14"/>
  <c r="H14"/>
  <c r="F13" i="17"/>
  <c r="G13"/>
  <c r="H13"/>
  <c r="F14"/>
  <c r="G14"/>
  <c r="H14"/>
  <c r="H26"/>
  <c r="H26" i="18"/>
  <c r="C7" l="1"/>
  <c r="G7" s="1"/>
  <c r="G7" i="17"/>
  <c r="G19"/>
  <c r="G24"/>
  <c r="G25"/>
  <c r="G26"/>
  <c r="G27"/>
  <c r="G28"/>
  <c r="G32"/>
  <c r="G33"/>
  <c r="G12"/>
  <c r="G19" i="18"/>
  <c r="G23"/>
  <c r="G24"/>
  <c r="G25"/>
  <c r="G26"/>
  <c r="G27"/>
  <c r="G28"/>
  <c r="G32"/>
  <c r="G33"/>
  <c r="G12"/>
  <c r="H19"/>
  <c r="H23"/>
  <c r="H24"/>
  <c r="H25"/>
  <c r="H27"/>
  <c r="H28"/>
  <c r="H32"/>
  <c r="H33"/>
  <c r="H12"/>
  <c r="B14"/>
  <c r="F14" s="1"/>
  <c r="B13"/>
  <c r="F13" s="1"/>
  <c r="B18"/>
  <c r="F18" s="1"/>
  <c r="B19"/>
  <c r="F19" s="1"/>
  <c r="B22"/>
  <c r="F22" s="1"/>
  <c r="B23"/>
  <c r="F23" s="1"/>
  <c r="B24"/>
  <c r="F24" s="1"/>
  <c r="F25"/>
  <c r="B31"/>
  <c r="F31" s="1"/>
  <c r="B32"/>
  <c r="F32" s="1"/>
  <c r="B33"/>
  <c r="F33" s="1"/>
  <c r="B12"/>
  <c r="F12" s="1"/>
  <c r="H19" i="17"/>
  <c r="H24"/>
  <c r="H25"/>
  <c r="H27"/>
  <c r="H28"/>
  <c r="H32"/>
  <c r="H33"/>
  <c r="F18"/>
  <c r="F19"/>
  <c r="F22"/>
  <c r="F24"/>
  <c r="F25"/>
  <c r="F31"/>
  <c r="F32"/>
  <c r="F33"/>
  <c r="H12"/>
  <c r="F12"/>
  <c r="F26"/>
  <c r="F26" i="18"/>
  <c r="F27" i="17"/>
  <c r="F27" i="18"/>
  <c r="F28" i="17"/>
  <c r="F28" i="18"/>
</calcChain>
</file>

<file path=xl/sharedStrings.xml><?xml version="1.0" encoding="utf-8"?>
<sst xmlns="http://schemas.openxmlformats.org/spreadsheetml/2006/main" count="97" uniqueCount="57">
  <si>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</si>
  <si>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</si>
  <si>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</si>
  <si>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</si>
  <si>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</si>
  <si>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</si>
  <si>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</si>
  <si>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</si>
  <si>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</si>
  <si>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</si>
  <si>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</si>
  <si>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</si>
  <si>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</si>
  <si>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</si>
  <si>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</si>
  <si>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70</t>
  </si>
  <si>
    <t>60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</si>
  <si>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</si>
  <si>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</si>
  <si>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</si>
  <si>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</si>
  <si>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сыром</t>
  </si>
  <si>
    <t>40</t>
  </si>
  <si>
    <t>115</t>
  </si>
  <si>
    <t>Суп-пюре из разных овощей</t>
  </si>
  <si>
    <t>170</t>
  </si>
  <si>
    <t>85,63</t>
  </si>
  <si>
    <t>Гренки (сухарики)</t>
  </si>
  <si>
    <t>10</t>
  </si>
  <si>
    <t>36,9</t>
  </si>
  <si>
    <t>Кисломолочные продукты (витаминизированные)</t>
  </si>
  <si>
    <t>70,52</t>
  </si>
  <si>
    <t>64,58</t>
  </si>
  <si>
    <t>95,4</t>
  </si>
  <si>
    <t>124,33</t>
  </si>
  <si>
    <t>118,66</t>
  </si>
  <si>
    <t>116</t>
  </si>
  <si>
    <t>20/20</t>
  </si>
  <si>
    <t>108,79</t>
  </si>
  <si>
    <t>85,33</t>
  </si>
  <si>
    <t>74,6</t>
  </si>
  <si>
    <t>Чай с лимоном</t>
  </si>
  <si>
    <t>110</t>
  </si>
  <si>
    <t>35,98</t>
  </si>
  <si>
    <t>127,21</t>
  </si>
  <si>
    <t>53,82</t>
  </si>
  <si>
    <t>38,28</t>
  </si>
  <si>
    <t>130</t>
  </si>
  <si>
    <t>150,33</t>
  </si>
  <si>
    <t>Макаронные изделия отварные с овощами</t>
  </si>
  <si>
    <t>Компот из сухофруктов</t>
  </si>
  <si>
    <t>Хлеб пшеничный/ржаной витаминизированный</t>
  </si>
  <si>
    <t xml:space="preserve">Биточки (котлеты) из мяса кур  </t>
  </si>
  <si>
    <t>Рагу из овощей с кабачками</t>
  </si>
  <si>
    <t>100,6</t>
  </si>
  <si>
    <t>85,12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</si>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</sst>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5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49" fontId="2" fillId="0" borderId="0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/>
    <xf numFmtId="49" fontId="1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8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7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56</v>
      </c>
      <c r="F2" s="7"/>
      <c r="G2" s="7"/>
      <c r="H2" s="6" t="s">
        <v>56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B4" s="8"/>
      <c r="C4" s="8"/>
      <c r="D4" s="1"/>
      <c r="F4" s="8"/>
      <c r="G4" s="8"/>
    </row>
    <row r="5" spans="2:12" ht="24" customHeight="1">
      <c r="B5" s="8"/>
      <c r="C5" s="8"/>
      <c r="D5" s="6"/>
      <c r="F5" s="8"/>
      <c r="G5" s="8"/>
      <c r="H5" s="6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8">
        <v>44790</v>
      </c>
      <c r="D7" s="48"/>
      <c r="F7" s="4"/>
      <c r="G7" s="48">
        <f>C7</f>
        <v>44790</v>
      </c>
      <c r="H7" s="48"/>
    </row>
    <row r="8" spans="2:12" ht="20.25">
      <c r="B8" s="46" t="s">
        <v>1</v>
      </c>
      <c r="C8" s="46"/>
      <c r="D8" s="47"/>
      <c r="F8" s="46" t="s">
        <v>1</v>
      </c>
      <c r="G8" s="46"/>
      <c r="H8" s="47"/>
    </row>
    <row r="9" spans="2:12" ht="18.75" customHeight="1">
      <c r="B9" s="44" t="s">
        <v>0</v>
      </c>
      <c r="C9" s="49" t="s">
        <v>17</v>
      </c>
      <c r="D9" s="49" t="s">
        <v>14</v>
      </c>
      <c r="F9" s="44" t="s">
        <v>0</v>
      </c>
      <c r="G9" s="49" t="s">
        <v>17</v>
      </c>
      <c r="H9" s="49" t="s">
        <v>14</v>
      </c>
    </row>
    <row r="10" spans="2:12" ht="37.5" customHeight="1">
      <c r="B10" s="45"/>
      <c r="C10" s="50"/>
      <c r="D10" s="50"/>
      <c r="F10" s="45"/>
      <c r="G10" s="50"/>
      <c r="H10" s="50"/>
    </row>
    <row r="11" spans="2:12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12" ht="24.75" customHeight="1">
      <c r="B12" s="39" t="s">
        <v>20</v>
      </c>
      <c r="C12" s="31" t="s">
        <v>10</v>
      </c>
      <c r="D12" s="31" t="s">
        <v>34</v>
      </c>
      <c r="E12" s="32"/>
      <c r="F12" s="33" t="str">
        <f>B12</f>
        <v>Каша пшеничная молочная жидкая с/м</v>
      </c>
      <c r="G12" s="31" t="str">
        <f>C12</f>
        <v>160</v>
      </c>
      <c r="H12" s="31" t="str">
        <f>D12</f>
        <v>124,33</v>
      </c>
    </row>
    <row r="13" spans="2:12" ht="24.75" customHeight="1">
      <c r="B13" s="39" t="s">
        <v>21</v>
      </c>
      <c r="C13" s="31" t="s">
        <v>22</v>
      </c>
      <c r="D13" s="31" t="s">
        <v>23</v>
      </c>
      <c r="E13" s="32"/>
      <c r="F13" s="33" t="str">
        <f t="shared" ref="F13:F14" si="0">B13</f>
        <v>Бутерброд с сыром</v>
      </c>
      <c r="G13" s="31" t="str">
        <f t="shared" ref="G13:G14" si="1">C13</f>
        <v>40</v>
      </c>
      <c r="H13" s="31" t="str">
        <f t="shared" ref="H13:H14" si="2">D13</f>
        <v>115</v>
      </c>
    </row>
    <row r="14" spans="2:12" ht="24.75" customHeight="1">
      <c r="B14" s="39" t="s">
        <v>41</v>
      </c>
      <c r="C14" s="31" t="s">
        <v>11</v>
      </c>
      <c r="D14" s="31" t="s">
        <v>46</v>
      </c>
      <c r="E14" s="32"/>
      <c r="F14" s="33" t="str">
        <f t="shared" si="0"/>
        <v>Чай с лимоном</v>
      </c>
      <c r="G14" s="31" t="str">
        <f t="shared" si="1"/>
        <v>200</v>
      </c>
      <c r="H14" s="31" t="str">
        <f t="shared" si="2"/>
        <v>38,28</v>
      </c>
    </row>
    <row r="15" spans="2:12" ht="24.75" customHeight="1">
      <c r="B15" s="39"/>
      <c r="C15" s="31"/>
      <c r="D15" s="31"/>
      <c r="E15" s="32"/>
      <c r="F15" s="33"/>
      <c r="G15" s="31"/>
      <c r="H15" s="31"/>
      <c r="L15" s="21"/>
    </row>
    <row r="16" spans="2:12" ht="24.75" customHeight="1">
      <c r="B16" s="39"/>
      <c r="C16" s="31"/>
      <c r="D16" s="31"/>
      <c r="E16" s="32"/>
      <c r="F16" s="33"/>
      <c r="G16" s="31"/>
      <c r="H16" s="31"/>
    </row>
    <row r="17" spans="2:8" ht="24.75" customHeight="1">
      <c r="B17" s="34"/>
      <c r="C17" s="31"/>
      <c r="D17" s="31"/>
      <c r="E17" s="32"/>
      <c r="F17" s="33"/>
      <c r="G17" s="31"/>
      <c r="H17" s="31"/>
    </row>
    <row r="18" spans="2:8" ht="24.75" customHeight="1">
      <c r="B18" s="30" t="s">
        <v>5</v>
      </c>
      <c r="C18" s="31"/>
      <c r="D18" s="31"/>
      <c r="E18" s="32"/>
      <c r="F18" s="30" t="str">
        <f t="shared" ref="F18:F33" si="3">B18</f>
        <v>Завтрак 2</v>
      </c>
      <c r="G18" s="31"/>
      <c r="H18" s="31"/>
    </row>
    <row r="19" spans="2:8" ht="24.75" customHeight="1">
      <c r="B19" s="39" t="s">
        <v>19</v>
      </c>
      <c r="C19" s="31" t="s">
        <v>9</v>
      </c>
      <c r="D19" s="31" t="s">
        <v>35</v>
      </c>
      <c r="E19" s="32"/>
      <c r="F19" s="33" t="str">
        <f t="shared" si="3"/>
        <v>Сок фруктовый</v>
      </c>
      <c r="G19" s="31" t="str">
        <f t="shared" ref="G19:G33" si="4">C19</f>
        <v>180</v>
      </c>
      <c r="H19" s="31" t="str">
        <f t="shared" ref="H19:H33" si="5">D19</f>
        <v>118,66</v>
      </c>
    </row>
    <row r="20" spans="2:8" ht="24.75" customHeight="1">
      <c r="B20" s="39"/>
      <c r="C20" s="31"/>
      <c r="D20" s="31"/>
      <c r="E20" s="32"/>
      <c r="F20" s="33"/>
      <c r="G20" s="31"/>
      <c r="H20" s="31"/>
    </row>
    <row r="21" spans="2:8" ht="24.75" customHeight="1">
      <c r="B21" s="34"/>
      <c r="C21" s="31"/>
      <c r="D21" s="31"/>
      <c r="E21" s="32"/>
      <c r="F21" s="33"/>
      <c r="G21" s="31"/>
      <c r="H21" s="31"/>
    </row>
    <row r="22" spans="2:8" ht="24.75" customHeight="1">
      <c r="B22" s="30" t="s">
        <v>7</v>
      </c>
      <c r="C22" s="31"/>
      <c r="D22" s="31"/>
      <c r="E22" s="32"/>
      <c r="F22" s="30" t="str">
        <f t="shared" si="3"/>
        <v>Обед</v>
      </c>
      <c r="G22" s="31"/>
      <c r="H22" s="31"/>
    </row>
    <row r="23" spans="2:8" ht="24.75" customHeight="1">
      <c r="B23" s="39" t="s">
        <v>24</v>
      </c>
      <c r="C23" s="31" t="s">
        <v>25</v>
      </c>
      <c r="D23" s="31" t="s">
        <v>26</v>
      </c>
      <c r="E23" s="32"/>
      <c r="F23" s="33" t="str">
        <f t="shared" si="3"/>
        <v>Суп-пюре из разных овощей</v>
      </c>
      <c r="G23" s="31" t="str">
        <f t="shared" si="4"/>
        <v>170</v>
      </c>
      <c r="H23" s="31" t="str">
        <f t="shared" si="5"/>
        <v>85,63</v>
      </c>
    </row>
    <row r="24" spans="2:8" ht="24.75" customHeight="1">
      <c r="B24" s="39" t="s">
        <v>27</v>
      </c>
      <c r="C24" s="31" t="s">
        <v>28</v>
      </c>
      <c r="D24" s="31" t="s">
        <v>29</v>
      </c>
      <c r="E24" s="32"/>
      <c r="F24" s="33" t="str">
        <f t="shared" si="3"/>
        <v>Гренки (сухарики)</v>
      </c>
      <c r="G24" s="31" t="str">
        <f t="shared" si="4"/>
        <v>10</v>
      </c>
      <c r="H24" s="31" t="str">
        <f t="shared" si="5"/>
        <v>36,9</v>
      </c>
    </row>
    <row r="25" spans="2:8" ht="24.75" customHeight="1">
      <c r="B25" s="40" t="s">
        <v>52</v>
      </c>
      <c r="C25" s="23" t="s">
        <v>15</v>
      </c>
      <c r="D25" s="41">
        <v>137.99</v>
      </c>
      <c r="E25" s="32"/>
      <c r="F25" s="33" t="str">
        <f t="shared" si="3"/>
        <v xml:space="preserve">Биточки (котлеты) из мяса кур  </v>
      </c>
      <c r="G25" s="31" t="str">
        <f t="shared" si="4"/>
        <v>70</v>
      </c>
      <c r="H25" s="31">
        <f t="shared" si="5"/>
        <v>137.99</v>
      </c>
    </row>
    <row r="26" spans="2:8" ht="24.75" customHeight="1">
      <c r="B26" s="25" t="s">
        <v>49</v>
      </c>
      <c r="C26" s="23" t="s">
        <v>47</v>
      </c>
      <c r="D26" s="23" t="s">
        <v>48</v>
      </c>
      <c r="E26" s="32"/>
      <c r="F26" s="33" t="str">
        <f t="shared" si="3"/>
        <v>Макаронные изделия отварные с овощами</v>
      </c>
      <c r="G26" s="31" t="str">
        <f t="shared" si="4"/>
        <v>130</v>
      </c>
      <c r="H26" s="31" t="str">
        <f t="shared" si="5"/>
        <v>150,33</v>
      </c>
    </row>
    <row r="27" spans="2:8" ht="24.75" customHeight="1">
      <c r="B27" s="25" t="s">
        <v>50</v>
      </c>
      <c r="C27" s="23" t="s">
        <v>9</v>
      </c>
      <c r="D27" s="23" t="s">
        <v>32</v>
      </c>
      <c r="E27" s="32"/>
      <c r="F27" s="33" t="str">
        <f t="shared" si="3"/>
        <v>Компот из сухофруктов</v>
      </c>
      <c r="G27" s="31" t="str">
        <f t="shared" si="4"/>
        <v>180</v>
      </c>
      <c r="H27" s="31" t="str">
        <f t="shared" si="5"/>
        <v>64,58</v>
      </c>
    </row>
    <row r="28" spans="2:8" ht="24.75" customHeight="1">
      <c r="B28" s="25" t="s">
        <v>51</v>
      </c>
      <c r="C28" s="23" t="s">
        <v>37</v>
      </c>
      <c r="D28" s="23" t="s">
        <v>40</v>
      </c>
      <c r="E28" s="32"/>
      <c r="F28" s="33" t="str">
        <f t="shared" si="3"/>
        <v>Хлеб пшеничный/ржаной витаминизированный</v>
      </c>
      <c r="G28" s="31" t="str">
        <f t="shared" si="4"/>
        <v>20/20</v>
      </c>
      <c r="H28" s="31" t="str">
        <f t="shared" si="5"/>
        <v>74,6</v>
      </c>
    </row>
    <row r="29" spans="2:8" ht="24.75" customHeight="1">
      <c r="B29" s="39"/>
      <c r="C29" s="31"/>
      <c r="D29" s="31"/>
      <c r="E29" s="32"/>
      <c r="F29" s="33"/>
      <c r="G29" s="31"/>
      <c r="H29" s="31"/>
    </row>
    <row r="30" spans="2:8" ht="24.75" customHeight="1">
      <c r="B30" s="34"/>
      <c r="C30" s="31"/>
      <c r="D30" s="31"/>
      <c r="E30" s="32"/>
      <c r="F30" s="33"/>
      <c r="G30" s="31"/>
      <c r="H30" s="31"/>
    </row>
    <row r="31" spans="2:8" ht="24.75" customHeight="1">
      <c r="B31" s="30" t="s">
        <v>6</v>
      </c>
      <c r="C31" s="35"/>
      <c r="D31" s="35"/>
      <c r="E31" s="32"/>
      <c r="F31" s="30" t="str">
        <f t="shared" si="3"/>
        <v>Полдник</v>
      </c>
      <c r="G31" s="31"/>
      <c r="H31" s="31"/>
    </row>
    <row r="32" spans="2:8" ht="24.75" customHeight="1">
      <c r="B32" s="42" t="s">
        <v>53</v>
      </c>
      <c r="C32" s="31" t="s">
        <v>47</v>
      </c>
      <c r="D32" s="31" t="s">
        <v>54</v>
      </c>
      <c r="E32" s="32"/>
      <c r="F32" s="33" t="str">
        <f t="shared" si="3"/>
        <v>Рагу из овощей с кабачками</v>
      </c>
      <c r="G32" s="31" t="str">
        <f t="shared" si="4"/>
        <v>130</v>
      </c>
      <c r="H32" s="31" t="str">
        <f t="shared" si="5"/>
        <v>100,6</v>
      </c>
    </row>
    <row r="33" spans="2:8" ht="24.75" customHeight="1">
      <c r="B33" s="39" t="s">
        <v>30</v>
      </c>
      <c r="C33" s="31" t="s">
        <v>11</v>
      </c>
      <c r="D33" s="31" t="s">
        <v>36</v>
      </c>
      <c r="E33" s="32"/>
      <c r="F33" s="33" t="str">
        <f t="shared" si="3"/>
        <v>Кисломолочные продукты (витаминизированные)</v>
      </c>
      <c r="G33" s="31" t="str">
        <f t="shared" si="4"/>
        <v>200</v>
      </c>
      <c r="H33" s="31" t="str">
        <f t="shared" si="5"/>
        <v>116</v>
      </c>
    </row>
    <row r="34" spans="2:8" ht="24.75" customHeight="1">
      <c r="B34" s="33"/>
      <c r="C34" s="31"/>
      <c r="D34" s="31"/>
      <c r="E34" s="32"/>
      <c r="F34" s="33"/>
      <c r="G34" s="31"/>
      <c r="H34" s="31"/>
    </row>
    <row r="35" spans="2:8" ht="11.25" customHeight="1">
      <c r="B35" s="3"/>
      <c r="C35" s="3"/>
      <c r="F35" s="3"/>
      <c r="G35" s="3"/>
      <c r="H35" s="7"/>
    </row>
    <row r="36" spans="2:8" s="36" customFormat="1">
      <c r="B36" s="38" t="s">
        <v>2</v>
      </c>
      <c r="C36" s="38"/>
      <c r="D36" s="37"/>
      <c r="F36" s="38" t="s">
        <v>2</v>
      </c>
      <c r="G36" s="38"/>
      <c r="H36" s="37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425781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56</v>
      </c>
      <c r="F2" s="12"/>
      <c r="G2" s="12"/>
      <c r="H2" s="6" t="s">
        <v>56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44790</v>
      </c>
      <c r="D7" s="55"/>
      <c r="F7" s="15"/>
      <c r="G7" s="55">
        <f>C7</f>
        <v>44790</v>
      </c>
      <c r="H7" s="55"/>
    </row>
    <row r="8" spans="2:8" ht="20.25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49" t="s">
        <v>18</v>
      </c>
      <c r="D9" s="56" t="s">
        <v>14</v>
      </c>
      <c r="F9" s="51" t="s">
        <v>0</v>
      </c>
      <c r="G9" s="49" t="s">
        <v>18</v>
      </c>
      <c r="H9" s="56" t="s">
        <v>14</v>
      </c>
    </row>
    <row r="10" spans="2:8" ht="37.5" customHeight="1">
      <c r="B10" s="52"/>
      <c r="C10" s="50"/>
      <c r="D10" s="57"/>
      <c r="F10" s="52"/>
      <c r="G10" s="50"/>
      <c r="H10" s="57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пшеничная молочная жидкая с/м</v>
      </c>
      <c r="C12" s="23" t="s">
        <v>13</v>
      </c>
      <c r="D12" s="23" t="s">
        <v>38</v>
      </c>
      <c r="E12" s="24"/>
      <c r="F12" s="25" t="str">
        <f>B12</f>
        <v>Каша пшеничная молочная жидкая с/м</v>
      </c>
      <c r="G12" s="23" t="str">
        <f>C12</f>
        <v>140</v>
      </c>
      <c r="H12" s="23" t="str">
        <f>D12</f>
        <v>108,79</v>
      </c>
    </row>
    <row r="13" spans="2:8" ht="24.75" customHeight="1">
      <c r="B13" s="25" t="str">
        <f>сад!B13</f>
        <v>Бутерброд с сыром</v>
      </c>
      <c r="C13" s="23" t="s">
        <v>22</v>
      </c>
      <c r="D13" s="23" t="s">
        <v>23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40</v>
      </c>
      <c r="H13" s="23" t="str">
        <f t="shared" ref="H13:H14" si="2">D13</f>
        <v>115</v>
      </c>
    </row>
    <row r="14" spans="2:8" ht="24.75" customHeight="1">
      <c r="B14" s="25" t="str">
        <f>сад!B14</f>
        <v>Чай с лимоном</v>
      </c>
      <c r="C14" s="23" t="s">
        <v>9</v>
      </c>
      <c r="D14" s="23" t="s">
        <v>43</v>
      </c>
      <c r="E14" s="24"/>
      <c r="F14" s="25" t="str">
        <f t="shared" si="0"/>
        <v>Чай с лимоном</v>
      </c>
      <c r="G14" s="23" t="str">
        <f t="shared" si="1"/>
        <v>180</v>
      </c>
      <c r="H14" s="23" t="str">
        <f t="shared" si="2"/>
        <v>35,98</v>
      </c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2" t="str">
        <f>сад!B18</f>
        <v>Завтрак 2</v>
      </c>
      <c r="C18" s="23"/>
      <c r="D18" s="23"/>
      <c r="E18" s="24"/>
      <c r="F18" s="22" t="str">
        <f t="shared" ref="F18:F33" si="3">B18</f>
        <v>Завтрак 2</v>
      </c>
      <c r="G18" s="23"/>
      <c r="H18" s="23"/>
    </row>
    <row r="19" spans="2:8" ht="24.75" customHeight="1">
      <c r="B19" s="25" t="str">
        <f>сад!B19</f>
        <v>Сок фруктовый</v>
      </c>
      <c r="C19" s="23" t="s">
        <v>12</v>
      </c>
      <c r="D19" s="23" t="s">
        <v>39</v>
      </c>
      <c r="E19" s="24"/>
      <c r="F19" s="25" t="str">
        <f t="shared" si="3"/>
        <v>Сок фруктовый</v>
      </c>
      <c r="G19" s="23" t="str">
        <f t="shared" ref="G19:G33" si="4">C19</f>
        <v>150</v>
      </c>
      <c r="H19" s="23" t="str">
        <f t="shared" ref="H19:H33" si="5">D19</f>
        <v>85,33</v>
      </c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2" t="str">
        <f>сад!B22</f>
        <v>Обед</v>
      </c>
      <c r="C22" s="23"/>
      <c r="D22" s="23"/>
      <c r="E22" s="24"/>
      <c r="F22" s="22" t="str">
        <f t="shared" si="3"/>
        <v>Обед</v>
      </c>
      <c r="G22" s="23"/>
      <c r="H22" s="23"/>
    </row>
    <row r="23" spans="2:8" ht="24.75" customHeight="1">
      <c r="B23" s="25" t="str">
        <f>сад!B23</f>
        <v>Суп-пюре из разных овощей</v>
      </c>
      <c r="C23" s="23" t="s">
        <v>13</v>
      </c>
      <c r="D23" s="23" t="s">
        <v>31</v>
      </c>
      <c r="E23" s="24"/>
      <c r="F23" s="25" t="str">
        <f t="shared" si="3"/>
        <v>Суп-пюре из разных овощей</v>
      </c>
      <c r="G23" s="23" t="str">
        <f t="shared" si="4"/>
        <v>140</v>
      </c>
      <c r="H23" s="23" t="str">
        <f t="shared" si="5"/>
        <v>70,52</v>
      </c>
    </row>
    <row r="24" spans="2:8" ht="24.75" customHeight="1">
      <c r="B24" s="25" t="str">
        <f>сад!B24</f>
        <v>Гренки (сухарики)</v>
      </c>
      <c r="C24" s="23" t="s">
        <v>28</v>
      </c>
      <c r="D24" s="23" t="s">
        <v>29</v>
      </c>
      <c r="E24" s="24"/>
      <c r="F24" s="25" t="str">
        <f t="shared" si="3"/>
        <v>Гренки (сухарики)</v>
      </c>
      <c r="G24" s="23" t="str">
        <f t="shared" si="4"/>
        <v>10</v>
      </c>
      <c r="H24" s="23" t="str">
        <f t="shared" si="5"/>
        <v>36,9</v>
      </c>
    </row>
    <row r="25" spans="2:8" ht="24.75" customHeight="1">
      <c r="B25" s="25" t="str">
        <f>сад!B25</f>
        <v xml:space="preserve">Биточки (котлеты) из мяса кур  </v>
      </c>
      <c r="C25" s="23" t="s">
        <v>16</v>
      </c>
      <c r="D25" s="41">
        <v>101.13</v>
      </c>
      <c r="E25" s="24"/>
      <c r="F25" s="25" t="str">
        <f t="shared" si="3"/>
        <v xml:space="preserve">Биточки (котлеты) из мяса кур  </v>
      </c>
      <c r="G25" s="23" t="str">
        <f t="shared" si="4"/>
        <v>60</v>
      </c>
      <c r="H25" s="23">
        <f t="shared" si="5"/>
        <v>101.13</v>
      </c>
    </row>
    <row r="26" spans="2:8" ht="24.75" customHeight="1">
      <c r="B26" s="25" t="str">
        <f>сад!B26</f>
        <v>Макаронные изделия отварные с овощами</v>
      </c>
      <c r="C26" s="23" t="s">
        <v>42</v>
      </c>
      <c r="D26" s="23" t="s">
        <v>44</v>
      </c>
      <c r="E26" s="24"/>
      <c r="F26" s="25" t="str">
        <f t="shared" si="3"/>
        <v>Макаронные изделия отварные с овощами</v>
      </c>
      <c r="G26" s="23" t="str">
        <f t="shared" si="4"/>
        <v>110</v>
      </c>
      <c r="H26" s="23" t="str">
        <f t="shared" si="5"/>
        <v>127,21</v>
      </c>
    </row>
    <row r="27" spans="2:8" ht="24.75" customHeight="1">
      <c r="B27" s="25" t="str">
        <f>сад!B27</f>
        <v>Компот из сухофруктов</v>
      </c>
      <c r="C27" s="23" t="s">
        <v>12</v>
      </c>
      <c r="D27" s="23" t="s">
        <v>45</v>
      </c>
      <c r="E27" s="24"/>
      <c r="F27" s="25" t="str">
        <f t="shared" si="3"/>
        <v>Компот из сухофруктов</v>
      </c>
      <c r="G27" s="23" t="str">
        <f t="shared" si="4"/>
        <v>150</v>
      </c>
      <c r="H27" s="23" t="str">
        <f t="shared" si="5"/>
        <v>53,82</v>
      </c>
    </row>
    <row r="28" spans="2:8" ht="24.75" customHeight="1">
      <c r="B28" s="25" t="str">
        <f>сад!B28</f>
        <v>Хлеб пшеничный/ржаной витаминизированный</v>
      </c>
      <c r="C28" s="23" t="s">
        <v>37</v>
      </c>
      <c r="D28" s="23" t="s">
        <v>40</v>
      </c>
      <c r="E28" s="24"/>
      <c r="F28" s="25" t="str">
        <f t="shared" si="3"/>
        <v>Хлеб пшеничный/ржаной витаминизированный</v>
      </c>
      <c r="G28" s="23" t="str">
        <f t="shared" si="4"/>
        <v>20/20</v>
      </c>
      <c r="H28" s="23" t="str">
        <f t="shared" si="5"/>
        <v>74,6</v>
      </c>
    </row>
    <row r="29" spans="2:8" ht="24.75" customHeight="1">
      <c r="B29" s="25"/>
      <c r="C29" s="23"/>
      <c r="D29" s="23"/>
      <c r="E29" s="24"/>
      <c r="F29" s="25"/>
      <c r="G29" s="23"/>
      <c r="H29" s="23"/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2" t="str">
        <f>сад!B31</f>
        <v>Полдник</v>
      </c>
      <c r="C31" s="26"/>
      <c r="D31" s="26"/>
      <c r="E31" s="24"/>
      <c r="F31" s="22" t="str">
        <f t="shared" si="3"/>
        <v>Полдник</v>
      </c>
      <c r="G31" s="23"/>
      <c r="H31" s="23"/>
    </row>
    <row r="32" spans="2:8" ht="24.75" customHeight="1">
      <c r="B32" s="25" t="str">
        <f>сад!B32</f>
        <v>Рагу из овощей с кабачками</v>
      </c>
      <c r="C32" s="43" t="s">
        <v>42</v>
      </c>
      <c r="D32" s="43" t="s">
        <v>55</v>
      </c>
      <c r="E32" s="24"/>
      <c r="F32" s="25" t="str">
        <f t="shared" si="3"/>
        <v>Рагу из овощей с кабачками</v>
      </c>
      <c r="G32" s="23" t="str">
        <f t="shared" si="4"/>
        <v>110</v>
      </c>
      <c r="H32" s="23" t="str">
        <f t="shared" si="5"/>
        <v>85,12</v>
      </c>
    </row>
    <row r="33" spans="2:8" ht="24.75" customHeight="1">
      <c r="B33" s="25" t="str">
        <f>сад!B33</f>
        <v>Кисломолочные продукты (витаминизированные)</v>
      </c>
      <c r="C33" s="23" t="s">
        <v>9</v>
      </c>
      <c r="D33" s="23" t="s">
        <v>33</v>
      </c>
      <c r="E33" s="24"/>
      <c r="F33" s="25" t="str">
        <f t="shared" si="3"/>
        <v>Кисломолочные продукты (витаминизированные)</v>
      </c>
      <c r="G33" s="23" t="str">
        <f t="shared" si="4"/>
        <v>180</v>
      </c>
      <c r="H33" s="23" t="str">
        <f t="shared" si="5"/>
        <v>95,4</v>
      </c>
    </row>
    <row r="34" spans="2:8" ht="24.75" customHeight="1">
      <c r="B34" s="25"/>
      <c r="C34" s="23"/>
      <c r="D34" s="23"/>
      <c r="E34" s="24"/>
      <c r="F34" s="25"/>
      <c r="G34" s="25"/>
      <c r="H34" s="23"/>
    </row>
    <row r="35" spans="2:8" ht="11.25" customHeight="1">
      <c r="B35" s="14"/>
      <c r="C35" s="14"/>
      <c r="F35" s="14"/>
      <c r="G35" s="14"/>
      <c r="H35" s="12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2022-05-23T05:35:39Z</cp:lastPrinted>
  <dcterms:created xsi:type="dcterms:W3CDTF">1996-10-08T23:32:33Z</dcterms:created>
  <dcterms:modified xsi:type="dcterms:W3CDTF">2022-08-10T10:19:45Z</dcterms:modified>
</cp:coreProperties>
</file>