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4" i="18"/>
  <c r="H24"/>
  <c r="G25"/>
  <c r="H25"/>
  <c r="G26"/>
  <c r="H26"/>
  <c r="G27"/>
  <c r="H27"/>
  <c r="G28"/>
  <c r="H28"/>
  <c r="F23"/>
  <c r="F24"/>
  <c r="F25"/>
  <c r="F26"/>
  <c r="F27"/>
  <c r="F28"/>
  <c r="F33"/>
  <c r="F34"/>
  <c r="F35"/>
  <c r="B35"/>
  <c r="B13" l="1"/>
  <c r="B14"/>
  <c r="B17"/>
  <c r="B18"/>
  <c r="B21"/>
  <c r="B22"/>
  <c r="B23"/>
  <c r="B24"/>
  <c r="B25"/>
  <c r="B26"/>
  <c r="B27"/>
  <c r="B28"/>
  <c r="B31"/>
  <c r="B32"/>
  <c r="B33"/>
  <c r="B34"/>
  <c r="F22" i="17" l="1"/>
  <c r="G22"/>
  <c r="H22"/>
  <c r="F25"/>
  <c r="G32" i="18"/>
  <c r="H32"/>
  <c r="G33"/>
  <c r="G34"/>
  <c r="H34"/>
  <c r="G35"/>
  <c r="H35"/>
  <c r="F31"/>
  <c r="F32"/>
  <c r="F35" i="17"/>
  <c r="G35"/>
  <c r="H35"/>
  <c r="F32"/>
  <c r="G32"/>
  <c r="H32"/>
  <c r="G13" i="18"/>
  <c r="H13"/>
  <c r="G14"/>
  <c r="H14"/>
  <c r="F13" i="17"/>
  <c r="G13"/>
  <c r="H13"/>
  <c r="F14"/>
  <c r="G14"/>
  <c r="H14"/>
  <c r="G23" i="18" l="1"/>
  <c r="H23"/>
  <c r="F24" i="17"/>
  <c r="G24"/>
  <c r="H24"/>
  <c r="C7" i="18"/>
  <c r="G7" s="1"/>
  <c r="G7" i="17"/>
  <c r="G18" i="18"/>
  <c r="G22"/>
  <c r="G12"/>
  <c r="G18" i="17"/>
  <c r="G23"/>
  <c r="G26"/>
  <c r="G27"/>
  <c r="G28"/>
  <c r="G33"/>
  <c r="G34"/>
  <c r="G12"/>
  <c r="H18" i="18"/>
  <c r="H22"/>
  <c r="H12"/>
  <c r="F14"/>
  <c r="F13"/>
  <c r="F17"/>
  <c r="F18"/>
  <c r="F21"/>
  <c r="F22"/>
  <c r="B12"/>
  <c r="F12" s="1"/>
  <c r="H18" i="17"/>
  <c r="H23"/>
  <c r="H26"/>
  <c r="H27"/>
  <c r="H28"/>
  <c r="H34"/>
  <c r="H12"/>
  <c r="F17"/>
  <c r="F18"/>
  <c r="F21"/>
  <c r="F23"/>
  <c r="F26"/>
  <c r="F27"/>
  <c r="F28"/>
  <c r="F31"/>
  <c r="F33"/>
  <c r="F34"/>
  <c r="F12"/>
</calcChain>
</file>

<file path=xl/sharedStrings.xml><?xml version="1.0" encoding="utf-8"?>
<sst xmlns="http://schemas.openxmlformats.org/spreadsheetml/2006/main" count="114" uniqueCount="66">
  <si>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</si>
  <si>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</si>
  <si>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</si>
  <si>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</si>
  <si>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</si>
  <si>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</si>
  <si>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</si>
  <si>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</si>
  <si>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</si>
  <si>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</si>
  <si>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</si>
  <si>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</si>
  <si>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</si>
  <si>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</si>
  <si>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</si>
  <si>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</si>
  <si>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</si>
  <si>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</si>
  <si>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</si>
  <si>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</si>
  <si>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</si>
  <si>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</si>
  <si>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</si>
  <si>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</si>
  <si>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</si>
  <si>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47</t>
  </si>
  <si>
    <t>Греча рассыпчатая</t>
  </si>
  <si>
    <t>Чай черный с сахаром</t>
  </si>
  <si>
    <t>38,28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</si>
  <si>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</si>
  <si>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</si>
  <si>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</si>
  <si>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</si>
  <si>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</si>
  <si>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34,45</t>
  </si>
  <si>
    <t>35,98</t>
  </si>
  <si>
    <t>Суп молочный с лапшой</t>
  </si>
  <si>
    <t>97,18</t>
  </si>
  <si>
    <t>39,8</t>
  </si>
  <si>
    <t>Фрукты</t>
  </si>
  <si>
    <t>214,14</t>
  </si>
  <si>
    <t>137,3</t>
  </si>
  <si>
    <t>110</t>
  </si>
  <si>
    <t>140,6</t>
  </si>
  <si>
    <t>Тефтели мясные с с/с</t>
  </si>
  <si>
    <t>60</t>
  </si>
  <si>
    <t>Соус сметанный</t>
  </si>
  <si>
    <t>130</t>
  </si>
  <si>
    <t>20/20</t>
  </si>
  <si>
    <t>15</t>
  </si>
  <si>
    <t>123,17</t>
  </si>
  <si>
    <t>19,25</t>
  </si>
  <si>
    <t>102,64</t>
  </si>
  <si>
    <t>14,44</t>
  </si>
  <si>
    <t>134,26</t>
  </si>
  <si>
    <t>158,67</t>
  </si>
  <si>
    <t>74,6</t>
  </si>
  <si>
    <t>29,98</t>
  </si>
  <si>
    <t>164,76</t>
  </si>
  <si>
    <t>Салат "Пестрый"</t>
  </si>
  <si>
    <t>55,46</t>
  </si>
  <si>
    <t>33,27</t>
  </si>
  <si>
    <t>Свекольник со сметаной</t>
  </si>
  <si>
    <t>96,28</t>
  </si>
  <si>
    <t>80,24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</si>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</sst>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" xfId="1" applyFont="1" applyBorder="1"/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65</v>
      </c>
      <c r="F2" s="7"/>
      <c r="G2" s="7"/>
      <c r="H2" s="6" t="s">
        <v>65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44791</v>
      </c>
      <c r="D7" s="48"/>
      <c r="F7" s="4"/>
      <c r="G7" s="48">
        <f>C7</f>
        <v>44791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19</v>
      </c>
      <c r="D9" s="49" t="s">
        <v>15</v>
      </c>
      <c r="F9" s="44" t="s">
        <v>0</v>
      </c>
      <c r="G9" s="49" t="s">
        <v>19</v>
      </c>
      <c r="H9" s="49" t="s">
        <v>15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36</v>
      </c>
      <c r="C12" s="31" t="s">
        <v>10</v>
      </c>
      <c r="D12" s="31" t="s">
        <v>58</v>
      </c>
      <c r="E12" s="32"/>
      <c r="F12" s="33" t="str">
        <f>B12</f>
        <v>Суп молочный с лапшой</v>
      </c>
      <c r="G12" s="31" t="str">
        <f>C12</f>
        <v>180</v>
      </c>
      <c r="H12" s="31" t="str">
        <f>D12</f>
        <v>164,76</v>
      </c>
    </row>
    <row r="13" spans="2:8" ht="24.75" customHeight="1">
      <c r="B13" s="33" t="s">
        <v>20</v>
      </c>
      <c r="C13" s="31" t="s">
        <v>21</v>
      </c>
      <c r="D13" s="31" t="s">
        <v>37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22</v>
      </c>
      <c r="C14" s="31" t="s">
        <v>12</v>
      </c>
      <c r="D14" s="31" t="s">
        <v>23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/>
      <c r="C15" s="31"/>
      <c r="D15" s="31"/>
      <c r="E15" s="32"/>
      <c r="F15" s="33"/>
      <c r="G15" s="31"/>
      <c r="H15" s="31"/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4" si="3">B17</f>
        <v>Завтрак 2</v>
      </c>
      <c r="G17" s="31"/>
      <c r="H17" s="31"/>
    </row>
    <row r="18" spans="2:8" ht="24.75" customHeight="1">
      <c r="B18" s="33" t="s">
        <v>39</v>
      </c>
      <c r="C18" s="31" t="s">
        <v>16</v>
      </c>
      <c r="D18" s="31" t="s">
        <v>25</v>
      </c>
      <c r="E18" s="32"/>
      <c r="F18" s="33" t="str">
        <f t="shared" si="3"/>
        <v>Фрукты</v>
      </c>
      <c r="G18" s="31" t="str">
        <f t="shared" ref="G18:G34" si="4">C18</f>
        <v>100</v>
      </c>
      <c r="H18" s="31" t="str">
        <f t="shared" ref="H18:H34" si="5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38" t="s">
        <v>59</v>
      </c>
      <c r="C22" s="31" t="s">
        <v>11</v>
      </c>
      <c r="D22" s="31" t="s">
        <v>60</v>
      </c>
      <c r="E22" s="32"/>
      <c r="F22" s="33" t="str">
        <f t="shared" ref="F22" si="6">B22</f>
        <v>Салат "Пестрый"</v>
      </c>
      <c r="G22" s="31" t="str">
        <f t="shared" ref="G22" si="7">C22</f>
        <v>50</v>
      </c>
      <c r="H22" s="31" t="str">
        <f t="shared" ref="H22" si="8">D22</f>
        <v>55,46</v>
      </c>
    </row>
    <row r="23" spans="2:8" ht="24.75" customHeight="1">
      <c r="B23" s="33" t="s">
        <v>62</v>
      </c>
      <c r="C23" s="31" t="s">
        <v>10</v>
      </c>
      <c r="D23" s="31" t="s">
        <v>63</v>
      </c>
      <c r="E23" s="32"/>
      <c r="F23" s="33" t="str">
        <f t="shared" si="3"/>
        <v>Свекольник со сметаной</v>
      </c>
      <c r="G23" s="31" t="str">
        <f t="shared" si="4"/>
        <v>180</v>
      </c>
      <c r="H23" s="31" t="str">
        <f t="shared" si="5"/>
        <v>96,28</v>
      </c>
    </row>
    <row r="24" spans="2:8" ht="24.75" customHeight="1">
      <c r="B24" s="33" t="s">
        <v>44</v>
      </c>
      <c r="C24" s="31" t="s">
        <v>45</v>
      </c>
      <c r="D24" s="35" t="s">
        <v>50</v>
      </c>
      <c r="E24" s="32"/>
      <c r="F24" s="33" t="str">
        <f t="shared" ref="F24:F25" si="9">B24</f>
        <v>Тефтели мясные с с/с</v>
      </c>
      <c r="G24" s="31" t="str">
        <f t="shared" ref="G24" si="10">C24</f>
        <v>60</v>
      </c>
      <c r="H24" s="35" t="str">
        <f t="shared" ref="H24" si="11">D24</f>
        <v>123,17</v>
      </c>
    </row>
    <row r="25" spans="2:8" ht="24.75" customHeight="1">
      <c r="B25" s="33" t="s">
        <v>46</v>
      </c>
      <c r="C25" s="31" t="s">
        <v>31</v>
      </c>
      <c r="D25" s="35" t="s">
        <v>51</v>
      </c>
      <c r="E25" s="32"/>
      <c r="F25" s="33" t="str">
        <f t="shared" si="9"/>
        <v>Соус сметанный</v>
      </c>
      <c r="G25" s="31" t="s">
        <v>31</v>
      </c>
      <c r="H25" s="35" t="s">
        <v>51</v>
      </c>
    </row>
    <row r="26" spans="2:8" ht="24.75" customHeight="1">
      <c r="B26" s="33" t="s">
        <v>26</v>
      </c>
      <c r="C26" s="31" t="s">
        <v>47</v>
      </c>
      <c r="D26" s="31" t="s">
        <v>55</v>
      </c>
      <c r="E26" s="32"/>
      <c r="F26" s="33" t="str">
        <f t="shared" si="3"/>
        <v>Греча рассыпчатая</v>
      </c>
      <c r="G26" s="31" t="str">
        <f t="shared" si="4"/>
        <v>130</v>
      </c>
      <c r="H26" s="31" t="str">
        <f t="shared" si="5"/>
        <v>158,67</v>
      </c>
    </row>
    <row r="27" spans="2:8" ht="24.75" customHeight="1">
      <c r="B27" s="26" t="s">
        <v>27</v>
      </c>
      <c r="C27" s="31" t="s">
        <v>12</v>
      </c>
      <c r="D27" s="31" t="s">
        <v>28</v>
      </c>
      <c r="E27" s="32"/>
      <c r="F27" s="33" t="str">
        <f t="shared" si="3"/>
        <v>Чай черный с сахаром</v>
      </c>
      <c r="G27" s="31" t="str">
        <f t="shared" si="4"/>
        <v>200</v>
      </c>
      <c r="H27" s="31" t="str">
        <f t="shared" si="5"/>
        <v>38,28</v>
      </c>
    </row>
    <row r="28" spans="2:8" ht="24.75" customHeight="1">
      <c r="B28" s="33" t="s">
        <v>14</v>
      </c>
      <c r="C28" s="31" t="s">
        <v>48</v>
      </c>
      <c r="D28" s="31" t="s">
        <v>56</v>
      </c>
      <c r="E28" s="32"/>
      <c r="F28" s="33" t="str">
        <f t="shared" si="3"/>
        <v>Хлеб пшеничный/ржаной витаминизированный</v>
      </c>
      <c r="G28" s="31" t="str">
        <f t="shared" si="4"/>
        <v>20/20</v>
      </c>
      <c r="H28" s="31" t="str">
        <f t="shared" si="5"/>
        <v>74,6</v>
      </c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3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1"/>
      <c r="D31" s="31"/>
      <c r="E31" s="32"/>
      <c r="F31" s="30" t="str">
        <f>B31</f>
        <v>Полдник</v>
      </c>
      <c r="G31" s="31"/>
      <c r="H31" s="31"/>
    </row>
    <row r="32" spans="2:8" ht="24.75" customHeight="1">
      <c r="B32" s="33" t="s">
        <v>29</v>
      </c>
      <c r="C32" s="31" t="s">
        <v>17</v>
      </c>
      <c r="D32" s="40" t="s">
        <v>40</v>
      </c>
      <c r="E32" s="32"/>
      <c r="F32" s="33" t="str">
        <f t="shared" ref="F32" si="12">B32</f>
        <v>Пудинг из творога с яблоками</v>
      </c>
      <c r="G32" s="31" t="str">
        <f t="shared" ref="G32" si="13">C32</f>
        <v>120</v>
      </c>
      <c r="H32" s="42" t="str">
        <f t="shared" ref="H32" si="14">D32</f>
        <v>214,14</v>
      </c>
    </row>
    <row r="33" spans="2:8" ht="24.75" customHeight="1">
      <c r="B33" s="33" t="s">
        <v>30</v>
      </c>
      <c r="C33" s="31" t="s">
        <v>13</v>
      </c>
      <c r="D33" s="41"/>
      <c r="E33" s="32"/>
      <c r="F33" s="33" t="str">
        <f t="shared" si="3"/>
        <v>Молоко сгущенное с сахаром</v>
      </c>
      <c r="G33" s="31" t="str">
        <f t="shared" si="4"/>
        <v>30</v>
      </c>
      <c r="H33" s="43"/>
    </row>
    <row r="34" spans="2:8" ht="24.75" customHeight="1">
      <c r="B34" s="33" t="s">
        <v>32</v>
      </c>
      <c r="C34" s="31" t="s">
        <v>10</v>
      </c>
      <c r="D34" s="31" t="s">
        <v>35</v>
      </c>
      <c r="E34" s="32"/>
      <c r="F34" s="33" t="str">
        <f t="shared" si="3"/>
        <v>Чай с лимоном</v>
      </c>
      <c r="G34" s="31" t="str">
        <f t="shared" si="4"/>
        <v>180</v>
      </c>
      <c r="H34" s="31" t="str">
        <f t="shared" si="5"/>
        <v>35,98</v>
      </c>
    </row>
    <row r="35" spans="2:8" ht="24.75" customHeight="1">
      <c r="B35" s="33" t="s">
        <v>24</v>
      </c>
      <c r="C35" s="31" t="s">
        <v>31</v>
      </c>
      <c r="D35" s="31" t="s">
        <v>38</v>
      </c>
      <c r="E35" s="32"/>
      <c r="F35" s="33" t="str">
        <f t="shared" ref="F35" si="15">B35</f>
        <v>Хлеб пшеничный витаминизированный</v>
      </c>
      <c r="G35" s="31" t="str">
        <f t="shared" ref="G35" si="16">C35</f>
        <v>20</v>
      </c>
      <c r="H35" s="31" t="str">
        <f t="shared" ref="H35" si="17">D35</f>
        <v>39,8</v>
      </c>
    </row>
    <row r="36" spans="2:8" ht="11.25" customHeight="1">
      <c r="B36" s="3"/>
      <c r="C36" s="3"/>
      <c r="F36" s="3"/>
      <c r="G36" s="3"/>
      <c r="H36" s="7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2">
    <mergeCell ref="D32:D33"/>
    <mergeCell ref="H32:H33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65</v>
      </c>
      <c r="F2" s="12"/>
      <c r="G2" s="12"/>
      <c r="H2" s="6" t="s">
        <v>65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10.5" customHeight="1">
      <c r="B4" s="12"/>
      <c r="C4" s="12"/>
      <c r="D4" s="18"/>
      <c r="F4" s="12"/>
      <c r="G4" s="12"/>
      <c r="H4" s="18"/>
    </row>
    <row r="5" spans="2:8" ht="24" customHeight="1">
      <c r="B5" s="17"/>
      <c r="C5" s="17"/>
      <c r="D5" s="11"/>
      <c r="F5" s="17"/>
      <c r="G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44791</v>
      </c>
      <c r="D7" s="55"/>
      <c r="F7" s="15"/>
      <c r="G7" s="55">
        <f>C7</f>
        <v>44791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9" t="s">
        <v>18</v>
      </c>
      <c r="D9" s="56" t="s">
        <v>15</v>
      </c>
      <c r="F9" s="51" t="s">
        <v>0</v>
      </c>
      <c r="G9" s="49" t="s">
        <v>18</v>
      </c>
      <c r="H9" s="56" t="s">
        <v>15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3" t="s">
        <v>8</v>
      </c>
      <c r="C11" s="24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Суп молочный с лапшой</v>
      </c>
      <c r="C12" s="24" t="s">
        <v>9</v>
      </c>
      <c r="D12" s="24" t="s">
        <v>41</v>
      </c>
      <c r="E12" s="25"/>
      <c r="F12" s="26" t="str">
        <f>B12</f>
        <v>Суп молочный с лапшой</v>
      </c>
      <c r="G12" s="24" t="str">
        <f>C12</f>
        <v>150</v>
      </c>
      <c r="H12" s="24" t="str">
        <f>D12</f>
        <v>137,3</v>
      </c>
    </row>
    <row r="13" spans="2:8" ht="24.75" customHeight="1">
      <c r="B13" s="26" t="str">
        <f>сад!B13</f>
        <v>Бутерброд с маслом и повидлом</v>
      </c>
      <c r="C13" s="24" t="s">
        <v>21</v>
      </c>
      <c r="D13" s="24" t="s">
        <v>37</v>
      </c>
      <c r="E13" s="25"/>
      <c r="F13" s="26" t="str">
        <f t="shared" ref="F13:F14" si="0">B13</f>
        <v>Бутерброд с маслом и повидлом</v>
      </c>
      <c r="G13" s="24" t="str">
        <f t="shared" ref="G13:G14" si="1">C13</f>
        <v>45</v>
      </c>
      <c r="H13" s="24" t="str">
        <f t="shared" ref="H13:H14" si="2">D13</f>
        <v>97,18</v>
      </c>
    </row>
    <row r="14" spans="2:8" ht="24.75" customHeight="1">
      <c r="B14" s="26" t="str">
        <f>сад!B14</f>
        <v>Какао с молоком</v>
      </c>
      <c r="C14" s="24" t="s">
        <v>10</v>
      </c>
      <c r="D14" s="24" t="s">
        <v>33</v>
      </c>
      <c r="E14" s="25"/>
      <c r="F14" s="26" t="str">
        <f t="shared" si="0"/>
        <v>Какао с молоком</v>
      </c>
      <c r="G14" s="24" t="str">
        <f t="shared" si="1"/>
        <v>180</v>
      </c>
      <c r="H14" s="24" t="str">
        <f t="shared" si="2"/>
        <v>67,01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3" t="str">
        <f>сад!B17</f>
        <v>Завтрак 2</v>
      </c>
      <c r="C17" s="24"/>
      <c r="D17" s="24"/>
      <c r="E17" s="25"/>
      <c r="F17" s="23" t="str">
        <f t="shared" ref="F17:F28" si="3">B17</f>
        <v>Завтрак 2</v>
      </c>
      <c r="G17" s="24"/>
      <c r="H17" s="24"/>
    </row>
    <row r="18" spans="2:8" ht="24.75" customHeight="1">
      <c r="B18" s="26" t="str">
        <f>сад!B18</f>
        <v>Фрукты</v>
      </c>
      <c r="C18" s="24" t="s">
        <v>16</v>
      </c>
      <c r="D18" s="24" t="s">
        <v>25</v>
      </c>
      <c r="E18" s="25"/>
      <c r="F18" s="26" t="str">
        <f t="shared" si="3"/>
        <v>Фрукты</v>
      </c>
      <c r="G18" s="24" t="str">
        <f t="shared" ref="G18:G22" si="4">C18</f>
        <v>100</v>
      </c>
      <c r="H18" s="24" t="str">
        <f t="shared" ref="H18:H22" si="5">D18</f>
        <v>47</v>
      </c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6"/>
      <c r="C20" s="24"/>
      <c r="D20" s="24"/>
      <c r="E20" s="25"/>
      <c r="F20" s="26"/>
      <c r="G20" s="24"/>
      <c r="H20" s="24"/>
    </row>
    <row r="21" spans="2:8" ht="24.75" customHeight="1">
      <c r="B21" s="23" t="str">
        <f>сад!B21</f>
        <v>Обед</v>
      </c>
      <c r="C21" s="24"/>
      <c r="D21" s="24"/>
      <c r="E21" s="25"/>
      <c r="F21" s="23" t="str">
        <f t="shared" si="3"/>
        <v>Обед</v>
      </c>
      <c r="G21" s="24"/>
      <c r="H21" s="24"/>
    </row>
    <row r="22" spans="2:8" ht="24.75" customHeight="1">
      <c r="B22" s="26" t="str">
        <f>сад!B22</f>
        <v>Салат "Пестрый"</v>
      </c>
      <c r="C22" s="37" t="s">
        <v>13</v>
      </c>
      <c r="D22" s="37" t="s">
        <v>61</v>
      </c>
      <c r="E22" s="25"/>
      <c r="F22" s="26" t="str">
        <f t="shared" si="3"/>
        <v>Салат "Пестрый"</v>
      </c>
      <c r="G22" s="24" t="str">
        <f t="shared" si="4"/>
        <v>30</v>
      </c>
      <c r="H22" s="24" t="str">
        <f t="shared" si="5"/>
        <v>33,27</v>
      </c>
    </row>
    <row r="23" spans="2:8" ht="24.75" customHeight="1">
      <c r="B23" s="26" t="str">
        <f>сад!B23</f>
        <v>Свекольник со сметаной</v>
      </c>
      <c r="C23" s="24" t="s">
        <v>9</v>
      </c>
      <c r="D23" s="24" t="s">
        <v>64</v>
      </c>
      <c r="E23" s="25"/>
      <c r="F23" s="26" t="str">
        <f t="shared" si="3"/>
        <v>Свекольник со сметаной</v>
      </c>
      <c r="G23" s="24" t="str">
        <f t="shared" ref="G23" si="6">C23</f>
        <v>150</v>
      </c>
      <c r="H23" s="36" t="str">
        <f t="shared" ref="H23" si="7">D23</f>
        <v>80,24</v>
      </c>
    </row>
    <row r="24" spans="2:8" ht="24.75" customHeight="1">
      <c r="B24" s="26" t="str">
        <f>сад!B24</f>
        <v>Тефтели мясные с с/с</v>
      </c>
      <c r="C24" s="24" t="s">
        <v>11</v>
      </c>
      <c r="D24" s="36" t="s">
        <v>52</v>
      </c>
      <c r="E24" s="25"/>
      <c r="F24" s="26" t="str">
        <f t="shared" si="3"/>
        <v>Тефтели мясные с с/с</v>
      </c>
      <c r="G24" s="24" t="str">
        <f t="shared" ref="G24:G28" si="8">C24</f>
        <v>50</v>
      </c>
      <c r="H24" s="36" t="str">
        <f t="shared" ref="H24:H28" si="9">D24</f>
        <v>102,64</v>
      </c>
    </row>
    <row r="25" spans="2:8" ht="24.75" customHeight="1">
      <c r="B25" s="26" t="str">
        <f>сад!B25</f>
        <v>Соус сметанный</v>
      </c>
      <c r="C25" s="24" t="s">
        <v>49</v>
      </c>
      <c r="D25" s="36" t="s">
        <v>53</v>
      </c>
      <c r="E25" s="25"/>
      <c r="F25" s="26" t="str">
        <f t="shared" si="3"/>
        <v>Соус сметанный</v>
      </c>
      <c r="G25" s="24" t="str">
        <f t="shared" si="8"/>
        <v>15</v>
      </c>
      <c r="H25" s="36" t="str">
        <f t="shared" si="9"/>
        <v>14,44</v>
      </c>
    </row>
    <row r="26" spans="2:8" ht="24.75" customHeight="1">
      <c r="B26" s="26" t="str">
        <f>сад!B26</f>
        <v>Греча рассыпчатая</v>
      </c>
      <c r="C26" s="24" t="s">
        <v>42</v>
      </c>
      <c r="D26" s="24" t="s">
        <v>54</v>
      </c>
      <c r="E26" s="25"/>
      <c r="F26" s="26" t="str">
        <f t="shared" si="3"/>
        <v>Греча рассыпчатая</v>
      </c>
      <c r="G26" s="24" t="str">
        <f t="shared" si="8"/>
        <v>110</v>
      </c>
      <c r="H26" s="36" t="str">
        <f t="shared" si="9"/>
        <v>134,26</v>
      </c>
    </row>
    <row r="27" spans="2:8" ht="24.75" customHeight="1">
      <c r="B27" s="26" t="str">
        <f>сад!B27</f>
        <v>Чай черный с сахаром</v>
      </c>
      <c r="C27" s="24" t="s">
        <v>10</v>
      </c>
      <c r="D27" s="24" t="s">
        <v>34</v>
      </c>
      <c r="E27" s="25"/>
      <c r="F27" s="26" t="str">
        <f t="shared" si="3"/>
        <v>Чай черный с сахаром</v>
      </c>
      <c r="G27" s="24" t="str">
        <f t="shared" si="8"/>
        <v>180</v>
      </c>
      <c r="H27" s="36" t="str">
        <f t="shared" si="9"/>
        <v>34,45</v>
      </c>
    </row>
    <row r="28" spans="2:8" ht="24.75" customHeight="1">
      <c r="B28" s="26" t="str">
        <f>сад!B28</f>
        <v>Хлеб пшеничный/ржаной витаминизированный</v>
      </c>
      <c r="C28" s="24" t="s">
        <v>48</v>
      </c>
      <c r="D28" s="24" t="s">
        <v>56</v>
      </c>
      <c r="E28" s="25"/>
      <c r="F28" s="26" t="str">
        <f t="shared" si="3"/>
        <v>Хлеб пшеничный/ржаной витаминизированный</v>
      </c>
      <c r="G28" s="24" t="str">
        <f t="shared" si="8"/>
        <v>20/20</v>
      </c>
      <c r="H28" s="36" t="str">
        <f t="shared" si="9"/>
        <v>74,6</v>
      </c>
    </row>
    <row r="29" spans="2:8" ht="24.75" customHeight="1">
      <c r="B29" s="26"/>
      <c r="C29" s="24"/>
      <c r="D29" s="24"/>
      <c r="E29" s="25"/>
      <c r="F29" s="26"/>
      <c r="G29" s="24"/>
      <c r="H29" s="24"/>
    </row>
    <row r="30" spans="2:8" ht="24.75" customHeight="1">
      <c r="B30" s="26"/>
      <c r="C30" s="24"/>
      <c r="D30" s="24"/>
      <c r="E30" s="25"/>
      <c r="F30" s="23"/>
      <c r="G30" s="24"/>
      <c r="H30" s="24"/>
    </row>
    <row r="31" spans="2:8" ht="24.75" customHeight="1">
      <c r="B31" s="23" t="str">
        <f>сад!B31</f>
        <v>Полдник</v>
      </c>
      <c r="C31" s="39"/>
      <c r="D31" s="39"/>
      <c r="E31" s="25"/>
      <c r="F31" s="23" t="str">
        <f t="shared" ref="F31:F35" si="10">B31</f>
        <v>Полдник</v>
      </c>
      <c r="G31" s="39"/>
      <c r="H31" s="39"/>
    </row>
    <row r="32" spans="2:8" ht="24.75" customHeight="1">
      <c r="B32" s="26" t="str">
        <f>сад!B32</f>
        <v>Пудинг из творога с яблоками</v>
      </c>
      <c r="C32" s="24" t="s">
        <v>42</v>
      </c>
      <c r="D32" s="58" t="s">
        <v>43</v>
      </c>
      <c r="E32" s="25"/>
      <c r="F32" s="26" t="str">
        <f t="shared" si="10"/>
        <v>Пудинг из творога с яблоками</v>
      </c>
      <c r="G32" s="24" t="str">
        <f>C32</f>
        <v>110</v>
      </c>
      <c r="H32" s="58" t="str">
        <f>D32</f>
        <v>140,6</v>
      </c>
    </row>
    <row r="33" spans="2:8" ht="24.75" customHeight="1">
      <c r="B33" s="26" t="str">
        <f>сад!B33</f>
        <v>Молоко сгущенное с сахаром</v>
      </c>
      <c r="C33" s="24" t="s">
        <v>31</v>
      </c>
      <c r="D33" s="59"/>
      <c r="E33" s="25"/>
      <c r="F33" s="26" t="str">
        <f t="shared" si="10"/>
        <v>Молоко сгущенное с сахаром</v>
      </c>
      <c r="G33" s="24" t="str">
        <f>C33</f>
        <v>20</v>
      </c>
      <c r="H33" s="59"/>
    </row>
    <row r="34" spans="2:8" ht="24.75" customHeight="1">
      <c r="B34" s="26" t="str">
        <f>сад!B34</f>
        <v>Чай с лимоном</v>
      </c>
      <c r="C34" s="37" t="s">
        <v>9</v>
      </c>
      <c r="D34" s="37" t="s">
        <v>57</v>
      </c>
      <c r="E34" s="25"/>
      <c r="F34" s="26" t="str">
        <f t="shared" si="10"/>
        <v>Чай с лимоном</v>
      </c>
      <c r="G34" s="24" t="str">
        <f>C34</f>
        <v>150</v>
      </c>
      <c r="H34" s="24" t="str">
        <f>D34</f>
        <v>29,98</v>
      </c>
    </row>
    <row r="35" spans="2:8" ht="24.75" customHeight="1">
      <c r="B35" s="26" t="str">
        <f>сад!B35</f>
        <v>Хлеб пшеничный витаминизированный</v>
      </c>
      <c r="C35" s="37" t="s">
        <v>31</v>
      </c>
      <c r="D35" s="37" t="s">
        <v>38</v>
      </c>
      <c r="E35" s="25"/>
      <c r="F35" s="26" t="str">
        <f t="shared" si="10"/>
        <v>Хлеб пшеничный витаминизированный</v>
      </c>
      <c r="G35" s="24" t="str">
        <f>C35</f>
        <v>20</v>
      </c>
      <c r="H35" s="24" t="str">
        <f>D35</f>
        <v>39,8</v>
      </c>
    </row>
    <row r="36" spans="2:8" ht="11.25" customHeight="1">
      <c r="B36" s="14"/>
      <c r="C36" s="14"/>
      <c r="F36" s="14"/>
      <c r="G36" s="14"/>
      <c r="H36" s="12"/>
    </row>
    <row r="37" spans="2:8" s="20" customFormat="1">
      <c r="B37" s="22" t="s">
        <v>2</v>
      </c>
      <c r="C37" s="22"/>
      <c r="D37" s="21"/>
      <c r="F37" s="22" t="s">
        <v>2</v>
      </c>
      <c r="G37" s="22"/>
      <c r="H37" s="21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2">
    <mergeCell ref="D32:D33"/>
    <mergeCell ref="H32:H33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2022-08-10T10:13:02Z</cp:lastPrinted>
  <dcterms:created xsi:type="dcterms:W3CDTF">1996-10-08T23:32:33Z</dcterms:created>
  <dcterms:modified xsi:type="dcterms:W3CDTF">2022-08-10T10:20:08Z</dcterms:modified>
</cp:coreProperties>
</file>